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60" windowWidth="11715" windowHeight="8430" activeTab="1"/>
  </bookViews>
  <sheets>
    <sheet name="地域密着型通所介護" sheetId="6" r:id="rId1"/>
    <sheet name="小規模多機能型居宅介護  (前３か月)" sheetId="8" r:id="rId2"/>
    <sheet name="小規模多機能型居宅介護 " sheetId="7" r:id="rId3"/>
    <sheet name="認知症対応型共同生活介護" sheetId="1" r:id="rId4"/>
    <sheet name="認知症対応型通所介護" sheetId="4" r:id="rId5"/>
    <sheet name="認知症対応型通所介護 （前３ヶ月）" sheetId="5" r:id="rId6"/>
  </sheets>
  <definedNames>
    <definedName name="_xlnm.Print_Area" localSheetId="2">'小規模多機能型居宅介護 '!$C$1:$Q$22</definedName>
    <definedName name="_xlnm.Print_Area" localSheetId="1">'小規模多機能型居宅介護  (前３か月)'!$C$1:$Q$22</definedName>
    <definedName name="_xlnm.Print_Area" localSheetId="0">地域密着型通所介護!$C$1:$Q$25</definedName>
    <definedName name="_xlnm.Print_Area" localSheetId="3">認知症対応型共同生活介護!$C$1:$Q$22</definedName>
    <definedName name="_xlnm.Print_Area" localSheetId="4">認知症対応型通所介護!$C$1:$Q$20</definedName>
    <definedName name="_xlnm.Print_Area" localSheetId="5">'認知症対応型通所介護 （前３ヶ月）'!$C$1:$Q$19</definedName>
  </definedNames>
  <calcPr calcId="145621"/>
</workbook>
</file>

<file path=xl/calcChain.xml><?xml version="1.0" encoding="utf-8"?>
<calcChain xmlns="http://schemas.openxmlformats.org/spreadsheetml/2006/main">
  <c r="P7" i="8" l="1"/>
  <c r="P6" i="8"/>
  <c r="D20" i="8"/>
  <c r="P5" i="8"/>
  <c r="D16" i="8"/>
  <c r="P4" i="8"/>
  <c r="D14" i="8"/>
  <c r="D22" i="8"/>
  <c r="D18" i="8"/>
  <c r="O6" i="8"/>
  <c r="O5" i="8"/>
  <c r="O4" i="8"/>
  <c r="O4" i="7"/>
  <c r="P4" i="7"/>
  <c r="D14" i="7"/>
  <c r="O5" i="7"/>
  <c r="P5" i="7"/>
  <c r="D16" i="7"/>
  <c r="O6" i="7"/>
  <c r="P6" i="7"/>
  <c r="P7" i="7"/>
  <c r="D18" i="7"/>
  <c r="J16" i="7"/>
  <c r="D20" i="7"/>
  <c r="D22" i="7"/>
  <c r="J22" i="7"/>
  <c r="D25" i="6"/>
  <c r="D23" i="6"/>
  <c r="D15" i="6"/>
  <c r="J25" i="6"/>
  <c r="D21" i="6"/>
  <c r="O7" i="6"/>
  <c r="O8" i="6"/>
  <c r="P7" i="6"/>
  <c r="P8" i="6"/>
  <c r="J19" i="4"/>
  <c r="J17" i="4"/>
  <c r="J15" i="4"/>
  <c r="O6" i="6"/>
  <c r="P6" i="6"/>
  <c r="O5" i="6"/>
  <c r="P5" i="6"/>
  <c r="O4" i="6"/>
  <c r="P4" i="6"/>
  <c r="D19" i="5"/>
  <c r="J19" i="5"/>
  <c r="D17" i="5"/>
  <c r="J17" i="5"/>
  <c r="D15" i="5"/>
  <c r="D13" i="5"/>
  <c r="D15" i="4"/>
  <c r="J16" i="1"/>
  <c r="D16" i="1"/>
  <c r="P7" i="1"/>
  <c r="O4" i="1"/>
  <c r="P4" i="1"/>
  <c r="D14" i="1"/>
  <c r="O6" i="4"/>
  <c r="P6" i="4"/>
  <c r="D19" i="4"/>
  <c r="O5" i="4"/>
  <c r="P5" i="4"/>
  <c r="D17" i="4"/>
  <c r="O4" i="4"/>
  <c r="P4" i="4"/>
  <c r="D13" i="4"/>
  <c r="D22" i="1"/>
  <c r="O6" i="1"/>
  <c r="P6" i="1"/>
  <c r="D20" i="1"/>
  <c r="O5" i="1"/>
  <c r="P5" i="1"/>
  <c r="D18" i="1"/>
  <c r="J22" i="1"/>
  <c r="J20" i="1"/>
  <c r="J18" i="1"/>
  <c r="J15" i="5"/>
  <c r="J21" i="6"/>
  <c r="D19" i="6"/>
  <c r="D17" i="6"/>
  <c r="J19" i="6"/>
  <c r="J17" i="6"/>
  <c r="J20" i="7"/>
  <c r="J18" i="7"/>
  <c r="J20" i="8"/>
  <c r="J18" i="8"/>
  <c r="J22" i="8"/>
  <c r="J16" i="8"/>
</calcChain>
</file>

<file path=xl/sharedStrings.xml><?xml version="1.0" encoding="utf-8"?>
<sst xmlns="http://schemas.openxmlformats.org/spreadsheetml/2006/main" count="358" uniqueCount="103">
  <si>
    <t>体制強化加算チェックシート</t>
    <rPh sb="0" eb="2">
      <t>タイセイ</t>
    </rPh>
    <rPh sb="2" eb="4">
      <t>キョウカ</t>
    </rPh>
    <rPh sb="4" eb="6">
      <t>カサン</t>
    </rPh>
    <phoneticPr fontId="2"/>
  </si>
  <si>
    <t>介護福祉士の勤務時間の合計</t>
    <rPh sb="0" eb="2">
      <t>カイゴ</t>
    </rPh>
    <rPh sb="2" eb="5">
      <t>フクシシ</t>
    </rPh>
    <rPh sb="6" eb="8">
      <t>キンム</t>
    </rPh>
    <rPh sb="8" eb="10">
      <t>ジカン</t>
    </rPh>
    <rPh sb="11" eb="13">
      <t>ゴウケイ</t>
    </rPh>
    <phoneticPr fontId="2"/>
  </si>
  <si>
    <t>介護員等の勤務時間の合計</t>
    <rPh sb="0" eb="2">
      <t>カイゴ</t>
    </rPh>
    <rPh sb="2" eb="3">
      <t>イン</t>
    </rPh>
    <rPh sb="3" eb="4">
      <t>トウ</t>
    </rPh>
    <rPh sb="5" eb="7">
      <t>キンム</t>
    </rPh>
    <rPh sb="7" eb="9">
      <t>ジカン</t>
    </rPh>
    <rPh sb="10" eb="12">
      <t>ゴウケイ</t>
    </rPh>
    <phoneticPr fontId="2"/>
  </si>
  <si>
    <t>３年以上の職員の勤務時間の合計</t>
    <rPh sb="1" eb="2">
      <t>ネン</t>
    </rPh>
    <rPh sb="2" eb="4">
      <t>イジョウ</t>
    </rPh>
    <rPh sb="5" eb="7">
      <t>ショクイン</t>
    </rPh>
    <rPh sb="8" eb="10">
      <t>キンム</t>
    </rPh>
    <rPh sb="10" eb="12">
      <t>ジカン</t>
    </rPh>
    <rPh sb="13" eb="15">
      <t>ゴウケイ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</si>
  <si>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</si>
  <si>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</si>
  <si>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</si>
  <si>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</si>
  <si>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</si>
  <si>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</si>
  <si>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</si>
  <si>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</si>
  <si>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</si>
  <si>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</si>
  <si>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</si>
  <si>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１月当たりの平均（Ａ）÷１１</t>
    <rPh sb="1" eb="2">
      <t>ツキ</t>
    </rPh>
    <rPh sb="2" eb="3">
      <t>ア</t>
    </rPh>
    <rPh sb="6" eb="8">
      <t>ヘイキン</t>
    </rPh>
    <phoneticPr fontId="2"/>
  </si>
  <si>
    <t>合計（Ａ）</t>
    <rPh sb="0" eb="2">
      <t>ゴウケイ</t>
    </rPh>
    <phoneticPr fontId="2"/>
  </si>
  <si>
    <t>常勤の勤務時間数</t>
    <rPh sb="0" eb="2">
      <t>ジョウキン</t>
    </rPh>
    <rPh sb="3" eb="5">
      <t>キンム</t>
    </rPh>
    <rPh sb="5" eb="8">
      <t>ジカンスウ</t>
    </rPh>
    <phoneticPr fontId="2"/>
  </si>
  <si>
    <t>時間／月</t>
    <rPh sb="0" eb="2">
      <t>ジカン</t>
    </rPh>
    <rPh sb="3" eb="4">
      <t>ツキ</t>
    </rPh>
    <phoneticPr fontId="2"/>
  </si>
  <si>
    <t>①</t>
    <phoneticPr fontId="2"/>
  </si>
  <si>
    <t>(a)</t>
    <phoneticPr fontId="2"/>
  </si>
  <si>
    <t>(b)</t>
    <phoneticPr fontId="2"/>
  </si>
  <si>
    <t>常勤換算職員数</t>
    <rPh sb="0" eb="2">
      <t>ジョウキン</t>
    </rPh>
    <rPh sb="2" eb="4">
      <t>カンサン</t>
    </rPh>
    <rPh sb="4" eb="7">
      <t>ショクインスウ</t>
    </rPh>
    <phoneticPr fontId="2"/>
  </si>
  <si>
    <t>人</t>
    <rPh sb="0" eb="1">
      <t>ニン</t>
    </rPh>
    <phoneticPr fontId="2"/>
  </si>
  <si>
    <t>②</t>
    <phoneticPr fontId="2"/>
  </si>
  <si>
    <t>介護員等の総数（a)÷①</t>
    <rPh sb="0" eb="2">
      <t>カイゴ</t>
    </rPh>
    <rPh sb="2" eb="3">
      <t>イン</t>
    </rPh>
    <rPh sb="3" eb="4">
      <t>トウ</t>
    </rPh>
    <rPh sb="5" eb="7">
      <t>ソウスウ</t>
    </rPh>
    <phoneticPr fontId="2"/>
  </si>
  <si>
    <t>介護福祉士の総数（ｂ)÷①</t>
    <rPh sb="0" eb="2">
      <t>カイゴ</t>
    </rPh>
    <rPh sb="2" eb="5">
      <t>フクシシ</t>
    </rPh>
    <rPh sb="6" eb="8">
      <t>ソウスウ</t>
    </rPh>
    <phoneticPr fontId="2"/>
  </si>
  <si>
    <t>３年以上の職員の総数（ｃ)÷①</t>
    <rPh sb="1" eb="2">
      <t>ネン</t>
    </rPh>
    <rPh sb="2" eb="4">
      <t>イジョウ</t>
    </rPh>
    <rPh sb="5" eb="7">
      <t>ショクイン</t>
    </rPh>
    <rPh sb="8" eb="10">
      <t>ソウスウ</t>
    </rPh>
    <phoneticPr fontId="2"/>
  </si>
  <si>
    <t>③</t>
    <phoneticPr fontId="2"/>
  </si>
  <si>
    <t>④</t>
    <phoneticPr fontId="2"/>
  </si>
  <si>
    <t>常勤職員の勤務時間の合計</t>
    <rPh sb="0" eb="2">
      <t>ジョウキン</t>
    </rPh>
    <rPh sb="2" eb="4">
      <t>ショクイン</t>
    </rPh>
    <rPh sb="5" eb="7">
      <t>キンム</t>
    </rPh>
    <rPh sb="7" eb="9">
      <t>ジカン</t>
    </rPh>
    <rPh sb="10" eb="12">
      <t>ゴウケイ</t>
    </rPh>
    <phoneticPr fontId="2"/>
  </si>
  <si>
    <t>(ｄ)</t>
    <phoneticPr fontId="2"/>
  </si>
  <si>
    <t>常勤職員の総数（ｃ)÷①</t>
    <rPh sb="0" eb="2">
      <t>ジョウキン</t>
    </rPh>
    <rPh sb="2" eb="4">
      <t>ショクイン</t>
    </rPh>
    <rPh sb="5" eb="7">
      <t>ソウスウ</t>
    </rPh>
    <phoneticPr fontId="2"/>
  </si>
  <si>
    <t>⑤</t>
    <phoneticPr fontId="2"/>
  </si>
  <si>
    <t>割合</t>
    <rPh sb="0" eb="2">
      <t>ワリアイ</t>
    </rPh>
    <phoneticPr fontId="2"/>
  </si>
  <si>
    <t>(ｃ)</t>
    <phoneticPr fontId="2"/>
  </si>
  <si>
    <t>３年以上の職員の総数（ｄ)÷①</t>
    <rPh sb="1" eb="2">
      <t>ネン</t>
    </rPh>
    <rPh sb="2" eb="4">
      <t>イジョウ</t>
    </rPh>
    <rPh sb="5" eb="7">
      <t>ショクイン</t>
    </rPh>
    <rPh sb="8" eb="10">
      <t>ソウスウ</t>
    </rPh>
    <phoneticPr fontId="2"/>
  </si>
  <si>
    <t>７５％以上加算Ⅱ　１日につき６単位</t>
    <rPh sb="3" eb="5">
      <t>イジョウ</t>
    </rPh>
    <rPh sb="5" eb="7">
      <t>カサン</t>
    </rPh>
    <rPh sb="10" eb="11">
      <t>ニチ</t>
    </rPh>
    <rPh sb="15" eb="17">
      <t>タンイ</t>
    </rPh>
    <phoneticPr fontId="2"/>
  </si>
  <si>
    <t>３０％以上加算Ⅲ　１日につき６単位</t>
    <rPh sb="3" eb="5">
      <t>イジョウ</t>
    </rPh>
    <rPh sb="5" eb="7">
      <t>カサン</t>
    </rPh>
    <rPh sb="10" eb="11">
      <t>ニチ</t>
    </rPh>
    <rPh sb="15" eb="17">
      <t>タンイ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</si>
  <si>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</si>
  <si>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2"/>
  </si>
  <si>
    <t>４０％以上加算Ⅰ　１日につき１２単位</t>
    <rPh sb="3" eb="5">
      <t>イジョウ</t>
    </rPh>
    <rPh sb="5" eb="7">
      <t>カサン</t>
    </rPh>
    <rPh sb="10" eb="11">
      <t>ニチ</t>
    </rPh>
    <rPh sb="16" eb="18">
      <t>タンイ</t>
    </rPh>
    <phoneticPr fontId="2"/>
  </si>
  <si>
    <t>③÷②</t>
    <phoneticPr fontId="2"/>
  </si>
  <si>
    <t>④÷②</t>
    <phoneticPr fontId="2"/>
  </si>
  <si>
    <t>⑤÷②</t>
    <phoneticPr fontId="2"/>
  </si>
  <si>
    <t>(a)</t>
    <phoneticPr fontId="2"/>
  </si>
  <si>
    <t>(b)</t>
    <phoneticPr fontId="2"/>
  </si>
  <si>
    <t>(ｃ)</t>
    <phoneticPr fontId="2"/>
  </si>
  <si>
    <t>①</t>
    <phoneticPr fontId="2"/>
  </si>
  <si>
    <t>②</t>
    <phoneticPr fontId="2"/>
  </si>
  <si>
    <t>③</t>
    <phoneticPr fontId="2"/>
  </si>
  <si>
    <t>③÷②</t>
    <phoneticPr fontId="2"/>
  </si>
  <si>
    <t>④÷②</t>
    <phoneticPr fontId="2"/>
  </si>
  <si>
    <t>認知症対応型共同生活介護加算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rPh sb="12" eb="14">
      <t>カサン</t>
    </rPh>
    <phoneticPr fontId="2"/>
  </si>
  <si>
    <t>認知症対応型通所介護加算</t>
    <rPh sb="0" eb="3">
      <t>ニンチショウ</t>
    </rPh>
    <rPh sb="3" eb="6">
      <t>タイオウガタ</t>
    </rPh>
    <rPh sb="6" eb="8">
      <t>ツウショ</t>
    </rPh>
    <rPh sb="8" eb="10">
      <t>カイゴ</t>
    </rPh>
    <rPh sb="10" eb="12">
      <t>カサン</t>
    </rPh>
    <phoneticPr fontId="2"/>
  </si>
  <si>
    <t>ピンクの欄入力</t>
    <rPh sb="4" eb="5">
      <t>ラン</t>
    </rPh>
    <rPh sb="5" eb="7">
      <t>ニュウリョク</t>
    </rPh>
    <phoneticPr fontId="2"/>
  </si>
  <si>
    <t xml:space="preserve"> </t>
    <phoneticPr fontId="2"/>
  </si>
  <si>
    <t xml:space="preserve"> </t>
    <phoneticPr fontId="2"/>
  </si>
  <si>
    <t>１月当たりの平均（Ａ）÷３</t>
    <rPh sb="1" eb="2">
      <t>ツキ</t>
    </rPh>
    <rPh sb="2" eb="3">
      <t>ア</t>
    </rPh>
    <rPh sb="6" eb="8">
      <t>ヘイキン</t>
    </rPh>
    <phoneticPr fontId="2"/>
  </si>
  <si>
    <t>　</t>
    <phoneticPr fontId="2"/>
  </si>
  <si>
    <t>５０％以上加算Ⅰロ　１日につき１２単位</t>
    <rPh sb="3" eb="5">
      <t>イジョウ</t>
    </rPh>
    <rPh sb="5" eb="7">
      <t>カサン</t>
    </rPh>
    <rPh sb="11" eb="12">
      <t>ニチ</t>
    </rPh>
    <rPh sb="17" eb="19">
      <t>タンイ</t>
    </rPh>
    <phoneticPr fontId="2"/>
  </si>
  <si>
    <t>５０％以上加算Ⅰ　１日につき１８単位</t>
    <rPh sb="3" eb="5">
      <t>イジョウ</t>
    </rPh>
    <rPh sb="5" eb="7">
      <t>カサン</t>
    </rPh>
    <rPh sb="10" eb="11">
      <t>ニチ</t>
    </rPh>
    <rPh sb="16" eb="18">
      <t>タンイ</t>
    </rPh>
    <phoneticPr fontId="2"/>
  </si>
  <si>
    <t>６０％以上加算Ⅰイ　１日につき１８単位</t>
    <rPh sb="3" eb="5">
      <t>イジョウ</t>
    </rPh>
    <rPh sb="5" eb="7">
      <t>カサン</t>
    </rPh>
    <rPh sb="11" eb="12">
      <t>ニチ</t>
    </rPh>
    <rPh sb="17" eb="19">
      <t>タンイ</t>
    </rPh>
    <phoneticPr fontId="2"/>
  </si>
  <si>
    <t>３０％以上加算Ⅱ　１日につき６単位</t>
    <rPh sb="3" eb="5">
      <t>イジョウ</t>
    </rPh>
    <rPh sb="5" eb="7">
      <t>カサン</t>
    </rPh>
    <rPh sb="10" eb="11">
      <t>ニチ</t>
    </rPh>
    <rPh sb="15" eb="17">
      <t>タンイ</t>
    </rPh>
    <phoneticPr fontId="2"/>
  </si>
  <si>
    <t>５０％以上加算Ⅰイ　１日につき１８単位</t>
    <rPh sb="3" eb="5">
      <t>イジョウ</t>
    </rPh>
    <rPh sb="5" eb="7">
      <t>カサン</t>
    </rPh>
    <rPh sb="11" eb="12">
      <t>ニチ</t>
    </rPh>
    <rPh sb="17" eb="19">
      <t>タンイ</t>
    </rPh>
    <phoneticPr fontId="2"/>
  </si>
  <si>
    <t>４０％以上加算Ⅰロ　１日につき１２単位</t>
    <rPh sb="3" eb="5">
      <t>イジョウ</t>
    </rPh>
    <rPh sb="5" eb="7">
      <t>カサン</t>
    </rPh>
    <rPh sb="11" eb="12">
      <t>ニチ</t>
    </rPh>
    <rPh sb="17" eb="19">
      <t>タンイ</t>
    </rPh>
    <phoneticPr fontId="2"/>
  </si>
  <si>
    <t>３年以上の職員の総数（ｃ)÷①</t>
    <rPh sb="1" eb="4">
      <t>ネンイジョウ</t>
    </rPh>
    <rPh sb="5" eb="7">
      <t>ショクイン</t>
    </rPh>
    <rPh sb="8" eb="10">
      <t>ソウスウ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</si>
  <si>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</si>
  <si>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指定療養通所介護を提供する
職員の勤務時間の合計</t>
    <rPh sb="0" eb="2">
      <t>シテイ</t>
    </rPh>
    <rPh sb="2" eb="4">
      <t>リョウヨウ</t>
    </rPh>
    <rPh sb="4" eb="6">
      <t>ツウショ</t>
    </rPh>
    <rPh sb="6" eb="8">
      <t>カイゴ</t>
    </rPh>
    <rPh sb="9" eb="11">
      <t>テイキョウ</t>
    </rPh>
    <rPh sb="14" eb="16">
      <t>ショクイン</t>
    </rPh>
    <rPh sb="17" eb="19">
      <t>キンム</t>
    </rPh>
    <rPh sb="19" eb="21">
      <t>ジカン</t>
    </rPh>
    <rPh sb="22" eb="24">
      <t>ゴウケイ</t>
    </rPh>
    <phoneticPr fontId="2"/>
  </si>
  <si>
    <t>(e)</t>
    <phoneticPr fontId="2"/>
  </si>
  <si>
    <t xml:space="preserve"> </t>
    <phoneticPr fontId="2"/>
  </si>
  <si>
    <t>(d)</t>
    <phoneticPr fontId="2"/>
  </si>
  <si>
    <t>⑥</t>
    <phoneticPr fontId="2"/>
  </si>
  <si>
    <t>⑥÷⑤</t>
    <phoneticPr fontId="2"/>
  </si>
  <si>
    <t>指定療養通所介護を提供する
３年以上の職員の勤務時間の合計</t>
    <rPh sb="0" eb="2">
      <t>シテイ</t>
    </rPh>
    <rPh sb="2" eb="4">
      <t>リョウヨウ</t>
    </rPh>
    <rPh sb="4" eb="6">
      <t>ツウショ</t>
    </rPh>
    <rPh sb="6" eb="8">
      <t>カイゴ</t>
    </rPh>
    <rPh sb="9" eb="11">
      <t>テイキョウ</t>
    </rPh>
    <rPh sb="15" eb="18">
      <t>ネンイジョウ</t>
    </rPh>
    <rPh sb="19" eb="21">
      <t>ショクイン</t>
    </rPh>
    <rPh sb="22" eb="24">
      <t>キンム</t>
    </rPh>
    <rPh sb="24" eb="26">
      <t>ジカン</t>
    </rPh>
    <rPh sb="27" eb="29">
      <t>ゴウケイ</t>
    </rPh>
    <phoneticPr fontId="2"/>
  </si>
  <si>
    <t>地域密着型通所介護加算</t>
    <rPh sb="0" eb="2">
      <t>チイキ</t>
    </rPh>
    <rPh sb="2" eb="5">
      <t>ミッチャクガタ</t>
    </rPh>
    <rPh sb="5" eb="7">
      <t>ツウショ</t>
    </rPh>
    <rPh sb="7" eb="9">
      <t>カイゴ</t>
    </rPh>
    <rPh sb="9" eb="11">
      <t>カサン</t>
    </rPh>
    <phoneticPr fontId="2"/>
  </si>
  <si>
    <t>指定療養通所介護を提供する
３年以上の職員の総数（e)÷①</t>
    <rPh sb="0" eb="2">
      <t>シテイ</t>
    </rPh>
    <rPh sb="2" eb="4">
      <t>リョウヨウ</t>
    </rPh>
    <rPh sb="4" eb="6">
      <t>ツウショ</t>
    </rPh>
    <rPh sb="6" eb="8">
      <t>カイゴ</t>
    </rPh>
    <rPh sb="9" eb="11">
      <t>テイキョウ</t>
    </rPh>
    <rPh sb="15" eb="18">
      <t>ネンイジョウ</t>
    </rPh>
    <rPh sb="19" eb="21">
      <t>ショクイン</t>
    </rPh>
    <rPh sb="22" eb="24">
      <t>ソウスウ</t>
    </rPh>
    <phoneticPr fontId="2"/>
  </si>
  <si>
    <t>指定療養通所介護を提供する
職員の総数（d）÷①</t>
    <rPh sb="0" eb="2">
      <t>シテイ</t>
    </rPh>
    <rPh sb="2" eb="4">
      <t>リョウヨウ</t>
    </rPh>
    <rPh sb="4" eb="6">
      <t>ツウショ</t>
    </rPh>
    <rPh sb="6" eb="8">
      <t>カイゴ</t>
    </rPh>
    <rPh sb="9" eb="11">
      <t>テイキョウ</t>
    </rPh>
    <rPh sb="14" eb="16">
      <t>ショクイン</t>
    </rPh>
    <rPh sb="17" eb="19">
      <t>ソウスウ</t>
    </rPh>
    <phoneticPr fontId="2"/>
  </si>
  <si>
    <t>　　　（短期）　１日につき１２単位</t>
    <phoneticPr fontId="2"/>
  </si>
  <si>
    <t>３０％以上加算Ⅲ　１月につき３５０単位</t>
    <rPh sb="3" eb="5">
      <t>イジョウ</t>
    </rPh>
    <rPh sb="5" eb="7">
      <t>カサン</t>
    </rPh>
    <rPh sb="10" eb="11">
      <t>ツキ</t>
    </rPh>
    <rPh sb="17" eb="19">
      <t>タンイ</t>
    </rPh>
    <phoneticPr fontId="2"/>
  </si>
  <si>
    <t>⑤÷②</t>
    <phoneticPr fontId="2"/>
  </si>
  <si>
    <t>⑤</t>
    <phoneticPr fontId="2"/>
  </si>
  <si>
    <t>　　　（短期）　１日につき１２単位</t>
    <phoneticPr fontId="2"/>
  </si>
  <si>
    <t>６０％以上加算Ⅱ　１月につき３５０単位</t>
    <rPh sb="3" eb="5">
      <t>イジョウ</t>
    </rPh>
    <rPh sb="5" eb="7">
      <t>カサン</t>
    </rPh>
    <rPh sb="10" eb="11">
      <t>ツキ</t>
    </rPh>
    <rPh sb="17" eb="19">
      <t>タンイ</t>
    </rPh>
    <phoneticPr fontId="2"/>
  </si>
  <si>
    <t>④÷②</t>
    <phoneticPr fontId="2"/>
  </si>
  <si>
    <t>④</t>
    <phoneticPr fontId="2"/>
  </si>
  <si>
    <t>　　　（短期）　１日につき１６単位</t>
    <phoneticPr fontId="2"/>
  </si>
  <si>
    <t>４０％以上加算Ⅰロ　１月につき５００単位</t>
    <rPh sb="3" eb="5">
      <t>イジョウ</t>
    </rPh>
    <rPh sb="5" eb="7">
      <t>カサン</t>
    </rPh>
    <rPh sb="11" eb="12">
      <t>ツキ</t>
    </rPh>
    <rPh sb="18" eb="20">
      <t>タンイ</t>
    </rPh>
    <phoneticPr fontId="2"/>
  </si>
  <si>
    <t>③÷②</t>
    <phoneticPr fontId="2"/>
  </si>
  <si>
    <t>③</t>
    <phoneticPr fontId="2"/>
  </si>
  <si>
    <t>　　　（短期）　１日につき２１単位</t>
    <phoneticPr fontId="2"/>
  </si>
  <si>
    <t>５０％以上加算Ⅰイ　１月につき６４０単位</t>
    <rPh sb="3" eb="5">
      <t>イジョウ</t>
    </rPh>
    <rPh sb="5" eb="7">
      <t>カサン</t>
    </rPh>
    <rPh sb="11" eb="12">
      <t>ツキ</t>
    </rPh>
    <rPh sb="18" eb="20">
      <t>タンイ</t>
    </rPh>
    <phoneticPr fontId="2"/>
  </si>
  <si>
    <t>②</t>
    <phoneticPr fontId="2"/>
  </si>
  <si>
    <t>小規模多機能型居宅介護加算</t>
    <rPh sb="0" eb="3">
      <t>ショウキボ</t>
    </rPh>
    <rPh sb="3" eb="7">
      <t>タキノウガタ</t>
    </rPh>
    <rPh sb="7" eb="9">
      <t>キョタク</t>
    </rPh>
    <rPh sb="9" eb="11">
      <t>カイゴ</t>
    </rPh>
    <rPh sb="11" eb="13">
      <t>カサン</t>
    </rPh>
    <phoneticPr fontId="2"/>
  </si>
  <si>
    <t>①</t>
    <phoneticPr fontId="2"/>
  </si>
  <si>
    <t xml:space="preserve"> </t>
    <phoneticPr fontId="2"/>
  </si>
  <si>
    <t>(ｄ)</t>
    <phoneticPr fontId="2"/>
  </si>
  <si>
    <t>(ｃ)</t>
    <phoneticPr fontId="2"/>
  </si>
  <si>
    <t>(b)</t>
    <phoneticPr fontId="2"/>
  </si>
  <si>
    <t>(a)</t>
    <phoneticPr fontId="2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</si>
  <si>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2"/>
  </si>
  <si>
    <t>介護員等（看護師又は准看護師を除く）の勤務時間の合計</t>
    <rPh sb="0" eb="2">
      <t>カイゴ</t>
    </rPh>
    <rPh sb="2" eb="3">
      <t>イン</t>
    </rPh>
    <rPh sb="3" eb="4">
      <t>トウ</t>
    </rPh>
    <rPh sb="5" eb="8">
      <t>カンゴシ</t>
    </rPh>
    <rPh sb="8" eb="9">
      <t>マタ</t>
    </rPh>
    <rPh sb="10" eb="14">
      <t>ジュンカンゴシ</t>
    </rPh>
    <rPh sb="15" eb="16">
      <t>ノゾ</t>
    </rPh>
    <rPh sb="19" eb="21">
      <t>キンム</t>
    </rPh>
    <rPh sb="21" eb="23">
      <t>ジカン</t>
    </rPh>
    <rPh sb="24" eb="26">
      <t>ゴウケイ</t>
    </rPh>
    <phoneticPr fontId="2"/>
  </si>
  <si>
    <t>１月当たりの平均（Ａ）÷3</t>
    <rPh sb="1" eb="2">
      <t>ツキ</t>
    </rPh>
    <rPh sb="2" eb="3">
      <t>ア</t>
    </rPh>
    <rPh sb="6" eb="8">
      <t>ヘイキン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</si>
</sst>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%"/>
    <numFmt numFmtId="178" formatCode="0.0_);[Red]\(0.0\)"/>
  </numFmts>
  <fonts count="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7" fontId="0" fillId="0" borderId="0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0" fillId="2" borderId="1" xfId="0" applyFill="1" applyBorder="1" applyProtection="1">
      <alignment vertical="center"/>
      <protection locked="0"/>
    </xf>
    <xf numFmtId="178" fontId="0" fillId="0" borderId="2" xfId="0" applyNumberFormat="1" applyBorder="1">
      <alignment vertical="center"/>
    </xf>
    <xf numFmtId="178" fontId="0" fillId="0" borderId="0" xfId="0" applyNumberFormat="1" applyBorder="1">
      <alignment vertical="center"/>
    </xf>
    <xf numFmtId="177" fontId="1" fillId="3" borderId="0" xfId="0" applyNumberFormat="1" applyFont="1" applyFill="1" applyBorder="1">
      <alignment vertical="center"/>
    </xf>
    <xf numFmtId="177" fontId="0" fillId="3" borderId="9" xfId="0" applyNumberFormat="1" applyFill="1" applyBorder="1">
      <alignment vertical="center"/>
    </xf>
    <xf numFmtId="177" fontId="0" fillId="3" borderId="0" xfId="0" applyNumberFormat="1" applyFill="1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4" borderId="1" xfId="0" applyFill="1" applyBorder="1" applyProtection="1">
      <alignment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0" fillId="5" borderId="6" xfId="0" applyFill="1" applyBorder="1">
      <alignment vertical="center"/>
    </xf>
    <xf numFmtId="178" fontId="0" fillId="5" borderId="2" xfId="0" applyNumberFormat="1" applyFill="1" applyBorder="1">
      <alignment vertical="center"/>
    </xf>
    <xf numFmtId="0" fontId="0" fillId="5" borderId="0" xfId="0" applyFill="1" applyBorder="1">
      <alignment vertical="center"/>
    </xf>
    <xf numFmtId="177" fontId="0" fillId="5" borderId="0" xfId="0" applyNumberFormat="1" applyFill="1" applyBorder="1">
      <alignment vertical="center"/>
    </xf>
    <xf numFmtId="0" fontId="0" fillId="5" borderId="0" xfId="0" applyFill="1" applyBorder="1" applyAlignment="1">
      <alignment vertical="center" shrinkToFit="1"/>
    </xf>
    <xf numFmtId="0" fontId="0" fillId="5" borderId="7" xfId="0" applyFill="1" applyBorder="1">
      <alignment vertical="center"/>
    </xf>
    <xf numFmtId="177" fontId="1" fillId="5" borderId="0" xfId="0" applyNumberFormat="1" applyFont="1" applyFill="1" applyBorder="1">
      <alignment vertical="center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C1:Q25"/>
  <sheetViews>
    <sheetView topLeftCell="A13" workbookViewId="0">
      <selection activeCell="C33" sqref="C33"/>
    </sheetView>
  </sheetViews>
  <sheetFormatPr defaultRowHeight="13.5" x14ac:dyDescent="0.15"/>
  <cols>
    <col min="3" max="3" width="31" customWidth="1"/>
    <col min="4" max="4" width="7.125" customWidth="1"/>
    <col min="5" max="14" width="6.25" customWidth="1"/>
    <col min="15" max="15" width="6.75" customWidth="1"/>
    <col min="16" max="16" width="8.75" customWidth="1"/>
  </cols>
  <sheetData>
    <row r="1" spans="3:17" x14ac:dyDescent="0.15">
      <c r="C1" t="s">
        <v>67</v>
      </c>
      <c r="D1" t="s">
        <v>0</v>
      </c>
      <c r="I1" t="s">
        <v>55</v>
      </c>
    </row>
    <row r="3" spans="3:17" ht="25.5" customHeight="1" x14ac:dyDescent="0.15"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9" t="s">
        <v>16</v>
      </c>
      <c r="P3" s="20" t="s">
        <v>15</v>
      </c>
    </row>
    <row r="4" spans="3:17" x14ac:dyDescent="0.15">
      <c r="C4" s="2" t="s">
        <v>2</v>
      </c>
      <c r="D4" s="29"/>
      <c r="E4" s="29"/>
      <c r="F4" s="29"/>
      <c r="G4" s="29"/>
      <c r="H4" s="29"/>
      <c r="I4" s="29"/>
      <c r="J4" s="29"/>
      <c r="K4" s="29"/>
      <c r="L4" s="29" t="s">
        <v>56</v>
      </c>
      <c r="M4" s="29" t="s">
        <v>56</v>
      </c>
      <c r="N4" s="29" t="s">
        <v>56</v>
      </c>
      <c r="O4" s="2">
        <f>SUM(D4:N4)</f>
        <v>0</v>
      </c>
      <c r="P4" s="5">
        <f>+O4/11</f>
        <v>0</v>
      </c>
      <c r="Q4" t="s">
        <v>20</v>
      </c>
    </row>
    <row r="5" spans="3:17" x14ac:dyDescent="0.15">
      <c r="C5" s="2" t="s">
        <v>1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">
        <f>SUM(D5:N5)</f>
        <v>0</v>
      </c>
      <c r="P5" s="5">
        <f>+O5/11</f>
        <v>0</v>
      </c>
      <c r="Q5" t="s">
        <v>21</v>
      </c>
    </row>
    <row r="6" spans="3:17" x14ac:dyDescent="0.15">
      <c r="C6" s="2" t="s">
        <v>3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">
        <f>SUM(D6:N6)</f>
        <v>0</v>
      </c>
      <c r="P6" s="5">
        <f>+O6/11</f>
        <v>0</v>
      </c>
      <c r="Q6" t="s">
        <v>35</v>
      </c>
    </row>
    <row r="7" spans="3:17" ht="27" x14ac:dyDescent="0.15">
      <c r="C7" s="40" t="s">
        <v>68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">
        <f>SUM(D7:N7)</f>
        <v>0</v>
      </c>
      <c r="P7" s="5">
        <f>+O7/11</f>
        <v>0</v>
      </c>
      <c r="Q7" t="s">
        <v>71</v>
      </c>
    </row>
    <row r="8" spans="3:17" ht="27" x14ac:dyDescent="0.15">
      <c r="C8" s="40" t="s">
        <v>74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">
        <f>SUM(D8:N8)</f>
        <v>0</v>
      </c>
      <c r="P8" s="5">
        <f>+O8/11</f>
        <v>0</v>
      </c>
      <c r="Q8" t="s">
        <v>69</v>
      </c>
    </row>
    <row r="10" spans="3:17" ht="14.25" thickBot="1" x14ac:dyDescent="0.2"/>
    <row r="11" spans="3:17" ht="14.25" thickBot="1" x14ac:dyDescent="0.2">
      <c r="C11" t="s">
        <v>17</v>
      </c>
      <c r="D11" s="3" t="s">
        <v>70</v>
      </c>
      <c r="E11" t="s">
        <v>18</v>
      </c>
      <c r="G11" t="s">
        <v>19</v>
      </c>
    </row>
    <row r="12" spans="3:17" ht="14.25" thickBot="1" x14ac:dyDescent="0.2">
      <c r="D12" s="4"/>
    </row>
    <row r="13" spans="3:17" x14ac:dyDescent="0.15">
      <c r="C13" s="7" t="s">
        <v>75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</row>
    <row r="14" spans="3:17" ht="14.25" thickBot="1" x14ac:dyDescent="0.2">
      <c r="C14" s="10"/>
      <c r="D14" s="4" t="s">
        <v>22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1"/>
    </row>
    <row r="15" spans="3:17" ht="14.25" thickBot="1" x14ac:dyDescent="0.2">
      <c r="C15" s="10" t="s">
        <v>25</v>
      </c>
      <c r="D15" s="22" t="e">
        <f>ROUNDDOWN(P4/D11,1)</f>
        <v>#VALUE!</v>
      </c>
      <c r="E15" s="4" t="s">
        <v>23</v>
      </c>
      <c r="F15" s="4"/>
      <c r="G15" s="4" t="s">
        <v>24</v>
      </c>
      <c r="H15" s="4"/>
      <c r="I15" s="4"/>
      <c r="J15" s="4"/>
      <c r="K15" s="4"/>
      <c r="L15" s="4"/>
      <c r="M15" s="4"/>
      <c r="N15" s="4"/>
      <c r="O15" s="4"/>
      <c r="P15" s="11"/>
    </row>
    <row r="16" spans="3:17" ht="14.25" thickBot="1" x14ac:dyDescent="0.2">
      <c r="C16" s="10"/>
      <c r="D16" s="2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1"/>
    </row>
    <row r="17" spans="3:16" ht="14.25" thickBot="1" x14ac:dyDescent="0.2">
      <c r="C17" s="31" t="s">
        <v>26</v>
      </c>
      <c r="D17" s="32" t="e">
        <f>ROUNDDOWN(P5/D11,1)</f>
        <v>#VALUE!</v>
      </c>
      <c r="E17" s="33" t="s">
        <v>23</v>
      </c>
      <c r="F17" s="33"/>
      <c r="G17" s="33" t="s">
        <v>28</v>
      </c>
      <c r="H17" s="33"/>
      <c r="I17" s="33" t="s">
        <v>34</v>
      </c>
      <c r="J17" s="34" t="e">
        <f>+D19/D15</f>
        <v>#VALUE!</v>
      </c>
      <c r="K17" s="35" t="s">
        <v>42</v>
      </c>
      <c r="L17" s="33" t="s">
        <v>64</v>
      </c>
      <c r="M17" s="33"/>
      <c r="N17" s="33"/>
      <c r="O17" s="33"/>
      <c r="P17" s="36"/>
    </row>
    <row r="18" spans="3:16" ht="14.25" thickBot="1" x14ac:dyDescent="0.2">
      <c r="C18" s="10"/>
      <c r="D18" s="2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1"/>
    </row>
    <row r="19" spans="3:16" ht="14.25" thickBot="1" x14ac:dyDescent="0.2">
      <c r="C19" s="10" t="s">
        <v>26</v>
      </c>
      <c r="D19" s="22" t="e">
        <f>ROUNDDOWN(P5/D11,1)</f>
        <v>#VALUE!</v>
      </c>
      <c r="E19" s="4" t="s">
        <v>23</v>
      </c>
      <c r="F19" s="4"/>
      <c r="G19" s="4" t="s">
        <v>28</v>
      </c>
      <c r="H19" s="4"/>
      <c r="I19" s="4" t="s">
        <v>34</v>
      </c>
      <c r="J19" s="26" t="e">
        <f>+D19/D15</f>
        <v>#VALUE!</v>
      </c>
      <c r="K19" s="27" t="s">
        <v>42</v>
      </c>
      <c r="L19" s="4" t="s">
        <v>65</v>
      </c>
      <c r="M19" s="4"/>
      <c r="N19" s="4"/>
      <c r="O19" s="4"/>
      <c r="P19" s="11"/>
    </row>
    <row r="20" spans="3:16" ht="14.25" thickBot="1" x14ac:dyDescent="0.2">
      <c r="C20" s="10"/>
      <c r="D20" s="23"/>
      <c r="E20" s="4"/>
      <c r="F20" s="4"/>
      <c r="G20" s="4"/>
      <c r="H20" s="4"/>
      <c r="I20" s="4"/>
      <c r="J20" s="4"/>
      <c r="K20" s="27"/>
      <c r="L20" s="4"/>
      <c r="M20" s="4"/>
      <c r="N20" s="4"/>
      <c r="O20" s="4"/>
      <c r="P20" s="11"/>
    </row>
    <row r="21" spans="3:16" ht="14.25" thickBot="1" x14ac:dyDescent="0.2">
      <c r="C21" s="10" t="s">
        <v>66</v>
      </c>
      <c r="D21" s="22" t="e">
        <f>ROUNDDOWN(P6/D11,1)</f>
        <v>#VALUE!</v>
      </c>
      <c r="E21" s="4" t="s">
        <v>23</v>
      </c>
      <c r="F21" s="4"/>
      <c r="G21" s="4" t="s">
        <v>29</v>
      </c>
      <c r="H21" s="4"/>
      <c r="I21" s="4" t="s">
        <v>34</v>
      </c>
      <c r="J21" s="26" t="e">
        <f>+D21/D15</f>
        <v>#VALUE!</v>
      </c>
      <c r="K21" s="27" t="s">
        <v>43</v>
      </c>
      <c r="L21" s="4" t="s">
        <v>63</v>
      </c>
      <c r="M21" s="4"/>
      <c r="N21" s="4"/>
      <c r="O21" s="4"/>
      <c r="P21" s="11"/>
    </row>
    <row r="22" spans="3:16" ht="14.25" thickBot="1" x14ac:dyDescent="0.2">
      <c r="C22" s="10"/>
      <c r="D22" s="23"/>
      <c r="E22" s="4"/>
      <c r="F22" s="4"/>
      <c r="G22" s="4"/>
      <c r="H22" s="4"/>
      <c r="I22" s="4"/>
      <c r="J22" s="4"/>
      <c r="K22" s="27"/>
      <c r="L22" s="4"/>
      <c r="M22" s="4"/>
      <c r="N22" s="4"/>
      <c r="O22" s="4"/>
      <c r="P22" s="11"/>
    </row>
    <row r="23" spans="3:16" ht="27.75" thickBot="1" x14ac:dyDescent="0.2">
      <c r="C23" s="39" t="s">
        <v>77</v>
      </c>
      <c r="D23" s="22" t="e">
        <f>ROUNDDOWN(P7/D11,1)</f>
        <v>#VALUE!</v>
      </c>
      <c r="E23" s="4" t="s">
        <v>23</v>
      </c>
      <c r="F23" s="4"/>
      <c r="G23" s="4" t="s">
        <v>33</v>
      </c>
      <c r="H23" s="4"/>
      <c r="I23" s="4"/>
      <c r="J23" s="4"/>
      <c r="K23" s="27"/>
      <c r="L23" s="4"/>
      <c r="M23" s="4"/>
      <c r="N23" s="4"/>
      <c r="O23" s="4"/>
      <c r="P23" s="11"/>
    </row>
    <row r="24" spans="3:16" ht="14.25" thickBot="1" x14ac:dyDescent="0.2">
      <c r="C24" s="10"/>
      <c r="D24" s="23"/>
      <c r="E24" s="4"/>
      <c r="F24" s="4"/>
      <c r="G24" s="4"/>
      <c r="H24" s="4"/>
      <c r="I24" s="4"/>
      <c r="J24" s="4"/>
      <c r="K24" s="27"/>
      <c r="L24" s="4"/>
      <c r="M24" s="4"/>
      <c r="N24" s="4"/>
      <c r="O24" s="4"/>
      <c r="P24" s="11"/>
    </row>
    <row r="25" spans="3:16" ht="27.75" thickBot="1" x14ac:dyDescent="0.2">
      <c r="C25" s="38" t="s">
        <v>76</v>
      </c>
      <c r="D25" s="22" t="e">
        <f>ROUNDDOWN(P8/D11,1)</f>
        <v>#VALUE!</v>
      </c>
      <c r="E25" s="14" t="s">
        <v>23</v>
      </c>
      <c r="F25" s="14"/>
      <c r="G25" s="14" t="s">
        <v>72</v>
      </c>
      <c r="H25" s="14"/>
      <c r="I25" s="14" t="s">
        <v>34</v>
      </c>
      <c r="J25" s="25" t="e">
        <f>+D25/D23</f>
        <v>#VALUE!</v>
      </c>
      <c r="K25" s="28" t="s">
        <v>73</v>
      </c>
      <c r="L25" s="14" t="s">
        <v>38</v>
      </c>
      <c r="M25" s="14"/>
      <c r="N25" s="14"/>
      <c r="O25" s="14"/>
      <c r="P25" s="15"/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C1:Q23"/>
  <sheetViews>
    <sheetView tabSelected="1" workbookViewId="0">
      <selection activeCell="I9" sqref="I9"/>
    </sheetView>
  </sheetViews>
  <sheetFormatPr defaultRowHeight="13.5" x14ac:dyDescent="0.15"/>
  <cols>
    <col min="3" max="3" width="31" customWidth="1"/>
    <col min="4" max="4" width="7.125" customWidth="1"/>
    <col min="5" max="14" width="6.25" customWidth="1"/>
    <col min="15" max="15" width="6.75" customWidth="1"/>
    <col min="16" max="16" width="8.125" customWidth="1"/>
  </cols>
  <sheetData>
    <row r="1" spans="3:17" x14ac:dyDescent="0.15">
      <c r="C1" t="s">
        <v>100</v>
      </c>
      <c r="D1" t="s">
        <v>0</v>
      </c>
    </row>
    <row r="3" spans="3:17" ht="25.5" customHeight="1" x14ac:dyDescent="0.15"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9" t="s">
        <v>16</v>
      </c>
      <c r="P3" s="20" t="s">
        <v>102</v>
      </c>
    </row>
    <row r="4" spans="3:17" ht="33" customHeight="1" x14ac:dyDescent="0.15">
      <c r="C4" s="40" t="s">
        <v>101</v>
      </c>
      <c r="D4" s="30"/>
      <c r="E4" s="30"/>
      <c r="F4" s="30"/>
      <c r="G4" s="30"/>
      <c r="H4" s="30"/>
      <c r="I4" s="30"/>
      <c r="J4" s="30"/>
      <c r="K4" s="30"/>
      <c r="L4" s="30" t="s">
        <v>56</v>
      </c>
      <c r="M4" s="30" t="s">
        <v>56</v>
      </c>
      <c r="N4" s="30" t="s">
        <v>56</v>
      </c>
      <c r="O4" s="2">
        <f>SUM(D4:N4)</f>
        <v>0</v>
      </c>
      <c r="P4" s="5">
        <f>+O4/3</f>
        <v>0</v>
      </c>
      <c r="Q4" t="s">
        <v>20</v>
      </c>
    </row>
    <row r="5" spans="3:17" x14ac:dyDescent="0.15">
      <c r="C5" s="2" t="s">
        <v>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2">
        <f>SUM(D5:N5)</f>
        <v>0</v>
      </c>
      <c r="P5" s="5">
        <f>+O5/3</f>
        <v>0</v>
      </c>
      <c r="Q5" t="s">
        <v>21</v>
      </c>
    </row>
    <row r="6" spans="3:17" x14ac:dyDescent="0.15">
      <c r="C6" s="6" t="s">
        <v>30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">
        <f>SUM(D6:N6)</f>
        <v>0</v>
      </c>
      <c r="P6" s="5">
        <f>+O6/3</f>
        <v>0</v>
      </c>
      <c r="Q6" t="s">
        <v>35</v>
      </c>
    </row>
    <row r="7" spans="3:17" x14ac:dyDescent="0.15">
      <c r="C7" s="2" t="s">
        <v>3</v>
      </c>
      <c r="D7" s="30"/>
      <c r="E7" s="30"/>
      <c r="F7" s="30"/>
      <c r="G7" s="30"/>
      <c r="H7" s="30"/>
      <c r="I7" s="30"/>
      <c r="J7" s="30"/>
      <c r="K7" s="30"/>
      <c r="L7" s="30" t="s">
        <v>56</v>
      </c>
      <c r="M7" s="30" t="s">
        <v>56</v>
      </c>
      <c r="N7" s="30" t="s">
        <v>56</v>
      </c>
      <c r="O7" s="2">
        <v>0</v>
      </c>
      <c r="P7" s="5">
        <f>+O7/3</f>
        <v>0</v>
      </c>
      <c r="Q7" t="s">
        <v>31</v>
      </c>
    </row>
    <row r="9" spans="3:17" ht="14.25" thickBot="1" x14ac:dyDescent="0.2"/>
    <row r="10" spans="3:17" ht="14.25" thickBot="1" x14ac:dyDescent="0.2">
      <c r="C10" t="s">
        <v>17</v>
      </c>
      <c r="D10" s="3" t="s">
        <v>56</v>
      </c>
      <c r="E10" t="s">
        <v>18</v>
      </c>
      <c r="G10" t="s">
        <v>19</v>
      </c>
    </row>
    <row r="11" spans="3:17" ht="14.25" thickBot="1" x14ac:dyDescent="0.2">
      <c r="D11" s="4"/>
    </row>
    <row r="12" spans="3:17" x14ac:dyDescent="0.15">
      <c r="C12" s="7" t="s">
        <v>93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</row>
    <row r="13" spans="3:17" ht="14.25" thickBot="1" x14ac:dyDescent="0.2">
      <c r="C13" s="10"/>
      <c r="D13" s="4" t="s">
        <v>22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1"/>
    </row>
    <row r="14" spans="3:17" ht="14.25" thickBot="1" x14ac:dyDescent="0.2">
      <c r="C14" s="10" t="s">
        <v>25</v>
      </c>
      <c r="D14" s="22" t="e">
        <f>ROUNDDOWN(P4/D10,1)</f>
        <v>#VALUE!</v>
      </c>
      <c r="E14" s="4" t="s">
        <v>23</v>
      </c>
      <c r="F14" s="4"/>
      <c r="G14" s="4" t="s">
        <v>24</v>
      </c>
      <c r="H14" s="4"/>
      <c r="I14" s="4"/>
      <c r="J14" s="4"/>
      <c r="K14" s="4"/>
      <c r="L14" s="4"/>
      <c r="M14" s="4"/>
      <c r="N14" s="4"/>
      <c r="O14" s="4"/>
      <c r="P14" s="11"/>
    </row>
    <row r="15" spans="3:17" ht="14.25" thickBot="1" x14ac:dyDescent="0.2">
      <c r="C15" s="10"/>
      <c r="D15" s="2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1"/>
    </row>
    <row r="16" spans="3:17" ht="14.25" thickBot="1" x14ac:dyDescent="0.2">
      <c r="C16" s="31" t="s">
        <v>26</v>
      </c>
      <c r="D16" s="32" t="e">
        <f>ROUNDDOWN(P5/D10,1)</f>
        <v>#VALUE!</v>
      </c>
      <c r="E16" s="33" t="s">
        <v>23</v>
      </c>
      <c r="F16" s="33"/>
      <c r="G16" s="33" t="s">
        <v>28</v>
      </c>
      <c r="H16" s="33"/>
      <c r="I16" s="33" t="s">
        <v>34</v>
      </c>
      <c r="J16" s="34" t="e">
        <f>+D18/D14</f>
        <v>#VALUE!</v>
      </c>
      <c r="K16" s="35" t="s">
        <v>42</v>
      </c>
      <c r="L16" s="33" t="s">
        <v>91</v>
      </c>
      <c r="M16" s="33"/>
      <c r="N16" s="33"/>
      <c r="O16" s="33"/>
      <c r="P16" s="36"/>
    </row>
    <row r="17" spans="3:16" ht="14.25" thickBot="1" x14ac:dyDescent="0.2">
      <c r="C17" s="10"/>
      <c r="D17" s="23"/>
      <c r="E17" s="4"/>
      <c r="F17" s="4"/>
      <c r="G17" s="4"/>
      <c r="H17" s="4"/>
      <c r="I17" s="4"/>
      <c r="J17" s="4"/>
      <c r="K17" s="4"/>
      <c r="L17" s="41"/>
      <c r="M17" s="42" t="s">
        <v>90</v>
      </c>
      <c r="N17" s="42"/>
      <c r="O17" s="42"/>
      <c r="P17" s="43"/>
    </row>
    <row r="18" spans="3:16" ht="14.25" thickBot="1" x14ac:dyDescent="0.2">
      <c r="C18" s="10" t="s">
        <v>26</v>
      </c>
      <c r="D18" s="22" t="e">
        <f>ROUNDDOWN(P5/D10,1)</f>
        <v>#VALUE!</v>
      </c>
      <c r="E18" s="4" t="s">
        <v>23</v>
      </c>
      <c r="F18" s="4"/>
      <c r="G18" s="4" t="s">
        <v>28</v>
      </c>
      <c r="H18" s="4"/>
      <c r="I18" s="4" t="s">
        <v>34</v>
      </c>
      <c r="J18" s="26" t="e">
        <f>+D18/D14</f>
        <v>#VALUE!</v>
      </c>
      <c r="K18" s="27" t="s">
        <v>42</v>
      </c>
      <c r="L18" s="4" t="s">
        <v>87</v>
      </c>
      <c r="M18" s="4"/>
      <c r="N18" s="4"/>
      <c r="O18" s="4"/>
      <c r="P18" s="11"/>
    </row>
    <row r="19" spans="3:16" ht="14.25" thickBot="1" x14ac:dyDescent="0.2">
      <c r="C19" s="10"/>
      <c r="D19" s="23"/>
      <c r="E19" s="4"/>
      <c r="F19" s="4"/>
      <c r="G19" s="4"/>
      <c r="H19" s="4"/>
      <c r="I19" s="4"/>
      <c r="J19" s="4"/>
      <c r="K19" s="27"/>
      <c r="L19" s="4"/>
      <c r="M19" s="42" t="s">
        <v>86</v>
      </c>
      <c r="N19" s="42"/>
      <c r="O19" s="42"/>
      <c r="P19" s="43"/>
    </row>
    <row r="20" spans="3:16" ht="14.25" thickBot="1" x14ac:dyDescent="0.2">
      <c r="C20" s="10" t="s">
        <v>32</v>
      </c>
      <c r="D20" s="22" t="e">
        <f>ROUNDDOWN(P6/D10,1)</f>
        <v>#VALUE!</v>
      </c>
      <c r="E20" s="4" t="s">
        <v>23</v>
      </c>
      <c r="F20" s="4"/>
      <c r="G20" s="4" t="s">
        <v>29</v>
      </c>
      <c r="H20" s="4"/>
      <c r="I20" s="4" t="s">
        <v>34</v>
      </c>
      <c r="J20" s="26" t="e">
        <f>+D20/D14</f>
        <v>#VALUE!</v>
      </c>
      <c r="K20" s="27" t="s">
        <v>43</v>
      </c>
      <c r="L20" s="4" t="s">
        <v>83</v>
      </c>
      <c r="M20" s="4"/>
      <c r="N20" s="4"/>
      <c r="O20" s="4"/>
      <c r="P20" s="11"/>
    </row>
    <row r="21" spans="3:16" ht="14.25" thickBot="1" x14ac:dyDescent="0.2">
      <c r="C21" s="10"/>
      <c r="D21" s="23"/>
      <c r="E21" s="4"/>
      <c r="F21" s="4"/>
      <c r="G21" s="4"/>
      <c r="H21" s="4"/>
      <c r="I21" s="4"/>
      <c r="J21" s="4"/>
      <c r="K21" s="27"/>
      <c r="L21" s="4"/>
      <c r="M21" s="42" t="s">
        <v>78</v>
      </c>
      <c r="N21" s="42"/>
      <c r="O21" s="42"/>
      <c r="P21" s="43"/>
    </row>
    <row r="22" spans="3:16" ht="14.25" thickBot="1" x14ac:dyDescent="0.2">
      <c r="C22" s="10" t="s">
        <v>36</v>
      </c>
      <c r="D22" s="22" t="e">
        <f>ROUNDDOWN(P7/D10,1)</f>
        <v>#VALUE!</v>
      </c>
      <c r="E22" s="4" t="s">
        <v>23</v>
      </c>
      <c r="F22" s="4"/>
      <c r="G22" s="4" t="s">
        <v>33</v>
      </c>
      <c r="H22" s="4"/>
      <c r="I22" s="4" t="s">
        <v>34</v>
      </c>
      <c r="J22" s="26" t="e">
        <f>+D22/D14</f>
        <v>#VALUE!</v>
      </c>
      <c r="K22" s="27" t="s">
        <v>44</v>
      </c>
      <c r="L22" s="4" t="s">
        <v>79</v>
      </c>
      <c r="M22" s="4"/>
      <c r="N22" s="4"/>
      <c r="O22" s="4"/>
      <c r="P22" s="11"/>
    </row>
    <row r="23" spans="3:16" ht="14.25" thickBot="1" x14ac:dyDescent="0.2"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44" t="s">
        <v>78</v>
      </c>
      <c r="N23" s="44"/>
      <c r="O23" s="44"/>
      <c r="P23" s="45"/>
    </row>
  </sheetData>
  <mergeCells count="4">
    <mergeCell ref="M17:P17"/>
    <mergeCell ref="M19:P19"/>
    <mergeCell ref="M21:P21"/>
    <mergeCell ref="M23:P2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C1:Q23"/>
  <sheetViews>
    <sheetView workbookViewId="0">
      <selection activeCell="N10" sqref="N10:N11"/>
    </sheetView>
  </sheetViews>
  <sheetFormatPr defaultRowHeight="13.5" x14ac:dyDescent="0.15"/>
  <cols>
    <col min="3" max="3" width="31" customWidth="1"/>
    <col min="4" max="4" width="7.125" customWidth="1"/>
    <col min="5" max="14" width="6.25" customWidth="1"/>
    <col min="15" max="15" width="6.75" customWidth="1"/>
    <col min="16" max="16" width="8.125" customWidth="1"/>
  </cols>
  <sheetData>
    <row r="1" spans="3:17" x14ac:dyDescent="0.15">
      <c r="C1" t="s">
        <v>100</v>
      </c>
      <c r="D1" t="s">
        <v>0</v>
      </c>
    </row>
    <row r="3" spans="3:17" ht="25.5" customHeight="1" x14ac:dyDescent="0.15"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9" t="s">
        <v>16</v>
      </c>
      <c r="P3" s="20" t="s">
        <v>15</v>
      </c>
    </row>
    <row r="4" spans="3:17" ht="33" customHeight="1" x14ac:dyDescent="0.15">
      <c r="C4" s="40" t="s">
        <v>101</v>
      </c>
      <c r="D4" s="30"/>
      <c r="E4" s="30"/>
      <c r="F4" s="30"/>
      <c r="G4" s="30"/>
      <c r="H4" s="30"/>
      <c r="I4" s="30"/>
      <c r="J4" s="30"/>
      <c r="K4" s="30"/>
      <c r="L4" s="30" t="s">
        <v>95</v>
      </c>
      <c r="M4" s="30" t="s">
        <v>95</v>
      </c>
      <c r="N4" s="30" t="s">
        <v>95</v>
      </c>
      <c r="O4" s="2">
        <f>SUM(D4:N4)</f>
        <v>0</v>
      </c>
      <c r="P4" s="5">
        <f>+O4/11</f>
        <v>0</v>
      </c>
      <c r="Q4" t="s">
        <v>99</v>
      </c>
    </row>
    <row r="5" spans="3:17" x14ac:dyDescent="0.15">
      <c r="C5" s="2" t="s">
        <v>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2">
        <f>SUM(D5:N5)</f>
        <v>0</v>
      </c>
      <c r="P5" s="5">
        <f>+O5/11</f>
        <v>0</v>
      </c>
      <c r="Q5" t="s">
        <v>98</v>
      </c>
    </row>
    <row r="6" spans="3:17" x14ac:dyDescent="0.15">
      <c r="C6" s="6" t="s">
        <v>30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">
        <f>SUM(D6:N6)</f>
        <v>0</v>
      </c>
      <c r="P6" s="5">
        <f>+O6/11</f>
        <v>0</v>
      </c>
      <c r="Q6" t="s">
        <v>97</v>
      </c>
    </row>
    <row r="7" spans="3:17" x14ac:dyDescent="0.15">
      <c r="C7" s="2" t="s">
        <v>3</v>
      </c>
      <c r="D7" s="30"/>
      <c r="E7" s="30"/>
      <c r="F7" s="30"/>
      <c r="G7" s="30"/>
      <c r="H7" s="30"/>
      <c r="I7" s="30"/>
      <c r="J7" s="30"/>
      <c r="K7" s="30"/>
      <c r="L7" s="30" t="s">
        <v>95</v>
      </c>
      <c r="M7" s="30" t="s">
        <v>95</v>
      </c>
      <c r="N7" s="30" t="s">
        <v>95</v>
      </c>
      <c r="O7" s="2">
        <v>0</v>
      </c>
      <c r="P7" s="5">
        <f>+O7/11</f>
        <v>0</v>
      </c>
      <c r="Q7" t="s">
        <v>96</v>
      </c>
    </row>
    <row r="9" spans="3:17" ht="14.25" thickBot="1" x14ac:dyDescent="0.2"/>
    <row r="10" spans="3:17" ht="14.25" thickBot="1" x14ac:dyDescent="0.2">
      <c r="C10" t="s">
        <v>17</v>
      </c>
      <c r="D10" s="3" t="s">
        <v>95</v>
      </c>
      <c r="E10" t="s">
        <v>18</v>
      </c>
      <c r="G10" t="s">
        <v>94</v>
      </c>
    </row>
    <row r="11" spans="3:17" ht="14.25" thickBot="1" x14ac:dyDescent="0.2">
      <c r="D11" s="4"/>
    </row>
    <row r="12" spans="3:17" x14ac:dyDescent="0.15">
      <c r="C12" s="7" t="s">
        <v>93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</row>
    <row r="13" spans="3:17" ht="14.25" thickBot="1" x14ac:dyDescent="0.2">
      <c r="C13" s="10"/>
      <c r="D13" s="4" t="s">
        <v>22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1"/>
    </row>
    <row r="14" spans="3:17" ht="14.25" thickBot="1" x14ac:dyDescent="0.2">
      <c r="C14" s="10" t="s">
        <v>25</v>
      </c>
      <c r="D14" s="22" t="e">
        <f>ROUNDDOWN(P4/D10,1)</f>
        <v>#VALUE!</v>
      </c>
      <c r="E14" s="4" t="s">
        <v>23</v>
      </c>
      <c r="F14" s="4"/>
      <c r="G14" s="4" t="s">
        <v>92</v>
      </c>
      <c r="H14" s="4"/>
      <c r="I14" s="4"/>
      <c r="J14" s="4"/>
      <c r="K14" s="4"/>
      <c r="L14" s="4"/>
      <c r="M14" s="4"/>
      <c r="N14" s="4"/>
      <c r="O14" s="4"/>
      <c r="P14" s="11"/>
    </row>
    <row r="15" spans="3:17" ht="14.25" thickBot="1" x14ac:dyDescent="0.2">
      <c r="C15" s="10"/>
      <c r="D15" s="2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1"/>
    </row>
    <row r="16" spans="3:17" ht="14.25" thickBot="1" x14ac:dyDescent="0.2">
      <c r="C16" s="31" t="s">
        <v>26</v>
      </c>
      <c r="D16" s="32" t="e">
        <f>ROUNDDOWN(P5/D10,1)</f>
        <v>#VALUE!</v>
      </c>
      <c r="E16" s="33" t="s">
        <v>23</v>
      </c>
      <c r="F16" s="33"/>
      <c r="G16" s="33" t="s">
        <v>89</v>
      </c>
      <c r="H16" s="33"/>
      <c r="I16" s="33" t="s">
        <v>34</v>
      </c>
      <c r="J16" s="34" t="e">
        <f>+D18/D14</f>
        <v>#VALUE!</v>
      </c>
      <c r="K16" s="35" t="s">
        <v>88</v>
      </c>
      <c r="L16" s="33" t="s">
        <v>91</v>
      </c>
      <c r="M16" s="33"/>
      <c r="N16" s="33"/>
      <c r="O16" s="33"/>
      <c r="P16" s="36"/>
    </row>
    <row r="17" spans="3:16" ht="14.25" thickBot="1" x14ac:dyDescent="0.2">
      <c r="C17" s="10"/>
      <c r="D17" s="23"/>
      <c r="E17" s="4"/>
      <c r="F17" s="4"/>
      <c r="G17" s="4"/>
      <c r="H17" s="4"/>
      <c r="I17" s="4"/>
      <c r="J17" s="4"/>
      <c r="K17" s="4"/>
      <c r="L17" s="41"/>
      <c r="M17" s="42" t="s">
        <v>90</v>
      </c>
      <c r="N17" s="42"/>
      <c r="O17" s="42"/>
      <c r="P17" s="43"/>
    </row>
    <row r="18" spans="3:16" ht="14.25" thickBot="1" x14ac:dyDescent="0.2">
      <c r="C18" s="10" t="s">
        <v>26</v>
      </c>
      <c r="D18" s="22" t="e">
        <f>ROUNDDOWN(P5/D10,1)</f>
        <v>#VALUE!</v>
      </c>
      <c r="E18" s="4" t="s">
        <v>23</v>
      </c>
      <c r="F18" s="4"/>
      <c r="G18" s="4" t="s">
        <v>89</v>
      </c>
      <c r="H18" s="4"/>
      <c r="I18" s="4" t="s">
        <v>34</v>
      </c>
      <c r="J18" s="26" t="e">
        <f>+D18/D14</f>
        <v>#VALUE!</v>
      </c>
      <c r="K18" s="27" t="s">
        <v>88</v>
      </c>
      <c r="L18" s="4" t="s">
        <v>87</v>
      </c>
      <c r="M18" s="4"/>
      <c r="N18" s="4"/>
      <c r="O18" s="4"/>
      <c r="P18" s="11"/>
    </row>
    <row r="19" spans="3:16" ht="14.25" thickBot="1" x14ac:dyDescent="0.2">
      <c r="C19" s="10"/>
      <c r="D19" s="23"/>
      <c r="E19" s="4"/>
      <c r="F19" s="4"/>
      <c r="G19" s="4"/>
      <c r="H19" s="4"/>
      <c r="I19" s="4"/>
      <c r="J19" s="4"/>
      <c r="K19" s="27"/>
      <c r="L19" s="4"/>
      <c r="M19" s="42" t="s">
        <v>86</v>
      </c>
      <c r="N19" s="42"/>
      <c r="O19" s="42"/>
      <c r="P19" s="43"/>
    </row>
    <row r="20" spans="3:16" ht="14.25" thickBot="1" x14ac:dyDescent="0.2">
      <c r="C20" s="10" t="s">
        <v>32</v>
      </c>
      <c r="D20" s="22" t="e">
        <f>ROUNDDOWN(P6/D10,1)</f>
        <v>#VALUE!</v>
      </c>
      <c r="E20" s="4" t="s">
        <v>23</v>
      </c>
      <c r="F20" s="4"/>
      <c r="G20" s="4" t="s">
        <v>85</v>
      </c>
      <c r="H20" s="4"/>
      <c r="I20" s="4" t="s">
        <v>34</v>
      </c>
      <c r="J20" s="26" t="e">
        <f>+D20/D14</f>
        <v>#VALUE!</v>
      </c>
      <c r="K20" s="27" t="s">
        <v>84</v>
      </c>
      <c r="L20" s="4" t="s">
        <v>83</v>
      </c>
      <c r="M20" s="4"/>
      <c r="N20" s="4"/>
      <c r="O20" s="4"/>
      <c r="P20" s="11"/>
    </row>
    <row r="21" spans="3:16" ht="14.25" thickBot="1" x14ac:dyDescent="0.2">
      <c r="C21" s="10"/>
      <c r="D21" s="23"/>
      <c r="E21" s="4"/>
      <c r="F21" s="4"/>
      <c r="G21" s="4"/>
      <c r="H21" s="4"/>
      <c r="I21" s="4"/>
      <c r="J21" s="4"/>
      <c r="K21" s="27"/>
      <c r="L21" s="4"/>
      <c r="M21" s="42" t="s">
        <v>82</v>
      </c>
      <c r="N21" s="42"/>
      <c r="O21" s="42"/>
      <c r="P21" s="43"/>
    </row>
    <row r="22" spans="3:16" ht="14.25" thickBot="1" x14ac:dyDescent="0.2">
      <c r="C22" s="10" t="s">
        <v>36</v>
      </c>
      <c r="D22" s="22" t="e">
        <f>ROUNDDOWN(P7/D10,1)</f>
        <v>#VALUE!</v>
      </c>
      <c r="E22" s="4" t="s">
        <v>23</v>
      </c>
      <c r="F22" s="4"/>
      <c r="G22" s="4" t="s">
        <v>81</v>
      </c>
      <c r="H22" s="4"/>
      <c r="I22" s="4" t="s">
        <v>34</v>
      </c>
      <c r="J22" s="26" t="e">
        <f>+D22/D14</f>
        <v>#VALUE!</v>
      </c>
      <c r="K22" s="27" t="s">
        <v>80</v>
      </c>
      <c r="L22" s="4" t="s">
        <v>79</v>
      </c>
      <c r="M22" s="4"/>
      <c r="N22" s="4"/>
      <c r="O22" s="4"/>
      <c r="P22" s="11"/>
    </row>
    <row r="23" spans="3:16" ht="14.25" thickBot="1" x14ac:dyDescent="0.2"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44" t="s">
        <v>78</v>
      </c>
      <c r="N23" s="44"/>
      <c r="O23" s="44"/>
      <c r="P23" s="45"/>
    </row>
  </sheetData>
  <mergeCells count="4">
    <mergeCell ref="M17:P17"/>
    <mergeCell ref="M19:P19"/>
    <mergeCell ref="M21:P21"/>
    <mergeCell ref="M23:P2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C1:Q22"/>
  <sheetViews>
    <sheetView workbookViewId="0">
      <selection activeCell="D10" sqref="D10"/>
    </sheetView>
  </sheetViews>
  <sheetFormatPr defaultRowHeight="13.5" x14ac:dyDescent="0.15"/>
  <cols>
    <col min="3" max="3" width="31" customWidth="1"/>
    <col min="4" max="4" width="7.125" customWidth="1"/>
    <col min="5" max="14" width="6.25" customWidth="1"/>
    <col min="15" max="15" width="6.75" customWidth="1"/>
    <col min="16" max="16" width="8.125" customWidth="1"/>
  </cols>
  <sheetData>
    <row r="1" spans="3:17" x14ac:dyDescent="0.15">
      <c r="C1" t="s">
        <v>39</v>
      </c>
      <c r="D1" t="s">
        <v>0</v>
      </c>
      <c r="I1" t="s">
        <v>55</v>
      </c>
    </row>
    <row r="3" spans="3:17" ht="25.5" customHeight="1" x14ac:dyDescent="0.15"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9" t="s">
        <v>16</v>
      </c>
      <c r="P3" s="20" t="s">
        <v>15</v>
      </c>
    </row>
    <row r="4" spans="3:17" x14ac:dyDescent="0.15">
      <c r="C4" s="2" t="s">
        <v>2</v>
      </c>
      <c r="D4" s="29"/>
      <c r="E4" s="29"/>
      <c r="F4" s="29"/>
      <c r="G4" s="29"/>
      <c r="H4" s="29"/>
      <c r="I4" s="29"/>
      <c r="J4" s="29"/>
      <c r="K4" s="29"/>
      <c r="L4" s="29" t="s">
        <v>56</v>
      </c>
      <c r="M4" s="29" t="s">
        <v>56</v>
      </c>
      <c r="N4" s="29" t="s">
        <v>56</v>
      </c>
      <c r="O4" s="2">
        <f>SUM(D4:N4)</f>
        <v>0</v>
      </c>
      <c r="P4" s="5">
        <f>+O4/11</f>
        <v>0</v>
      </c>
      <c r="Q4" t="s">
        <v>20</v>
      </c>
    </row>
    <row r="5" spans="3:17" x14ac:dyDescent="0.15">
      <c r="C5" s="2" t="s">
        <v>1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">
        <f>SUM(D5:N5)</f>
        <v>0</v>
      </c>
      <c r="P5" s="5">
        <f>+O5/11</f>
        <v>0</v>
      </c>
      <c r="Q5" t="s">
        <v>21</v>
      </c>
    </row>
    <row r="6" spans="3:17" x14ac:dyDescent="0.15">
      <c r="C6" s="6" t="s">
        <v>30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">
        <f>SUM(D6:N6)</f>
        <v>0</v>
      </c>
      <c r="P6" s="5">
        <f>+O6/11</f>
        <v>0</v>
      </c>
      <c r="Q6" t="s">
        <v>35</v>
      </c>
    </row>
    <row r="7" spans="3:17" x14ac:dyDescent="0.15">
      <c r="C7" s="2" t="s">
        <v>3</v>
      </c>
      <c r="D7" s="29"/>
      <c r="E7" s="29"/>
      <c r="F7" s="29"/>
      <c r="G7" s="29"/>
      <c r="H7" s="29"/>
      <c r="I7" s="29"/>
      <c r="J7" s="29"/>
      <c r="K7" s="29"/>
      <c r="L7" s="29" t="s">
        <v>56</v>
      </c>
      <c r="M7" s="29" t="s">
        <v>56</v>
      </c>
      <c r="N7" s="29" t="s">
        <v>56</v>
      </c>
      <c r="O7" s="2">
        <v>0</v>
      </c>
      <c r="P7" s="5">
        <f>+O7/11</f>
        <v>0</v>
      </c>
      <c r="Q7" t="s">
        <v>31</v>
      </c>
    </row>
    <row r="9" spans="3:17" ht="14.25" thickBot="1" x14ac:dyDescent="0.2"/>
    <row r="10" spans="3:17" ht="14.25" thickBot="1" x14ac:dyDescent="0.2">
      <c r="C10" t="s">
        <v>17</v>
      </c>
      <c r="D10" s="3" t="s">
        <v>56</v>
      </c>
      <c r="E10" t="s">
        <v>18</v>
      </c>
      <c r="G10" t="s">
        <v>19</v>
      </c>
    </row>
    <row r="11" spans="3:17" ht="14.25" thickBot="1" x14ac:dyDescent="0.2">
      <c r="D11" s="4"/>
    </row>
    <row r="12" spans="3:17" x14ac:dyDescent="0.15">
      <c r="C12" s="7" t="s">
        <v>53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</row>
    <row r="13" spans="3:17" ht="14.25" thickBot="1" x14ac:dyDescent="0.2">
      <c r="C13" s="10"/>
      <c r="D13" s="4" t="s">
        <v>22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1"/>
    </row>
    <row r="14" spans="3:17" ht="14.25" thickBot="1" x14ac:dyDescent="0.2">
      <c r="C14" s="10" t="s">
        <v>25</v>
      </c>
      <c r="D14" s="22" t="e">
        <f>ROUNDDOWN(P4/D10,1)</f>
        <v>#VALUE!</v>
      </c>
      <c r="E14" s="4" t="s">
        <v>23</v>
      </c>
      <c r="F14" s="4"/>
      <c r="G14" s="4" t="s">
        <v>24</v>
      </c>
      <c r="H14" s="4"/>
      <c r="I14" s="4"/>
      <c r="J14" s="4"/>
      <c r="K14" s="4"/>
      <c r="L14" s="4"/>
      <c r="M14" s="4"/>
      <c r="N14" s="4"/>
      <c r="O14" s="4"/>
      <c r="P14" s="11"/>
    </row>
    <row r="15" spans="3:17" ht="14.25" thickBot="1" x14ac:dyDescent="0.2">
      <c r="C15" s="10"/>
      <c r="D15" s="2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1"/>
    </row>
    <row r="16" spans="3:17" ht="14.25" thickBot="1" x14ac:dyDescent="0.2">
      <c r="C16" s="31" t="s">
        <v>26</v>
      </c>
      <c r="D16" s="32" t="e">
        <f>ROUNDDOWN(P5/D10,1)</f>
        <v>#VALUE!</v>
      </c>
      <c r="E16" s="33" t="s">
        <v>23</v>
      </c>
      <c r="F16" s="33"/>
      <c r="G16" s="33" t="s">
        <v>28</v>
      </c>
      <c r="H16" s="33"/>
      <c r="I16" s="33" t="s">
        <v>34</v>
      </c>
      <c r="J16" s="34" t="e">
        <f>+D18/D14</f>
        <v>#VALUE!</v>
      </c>
      <c r="K16" s="35" t="s">
        <v>42</v>
      </c>
      <c r="L16" s="33" t="s">
        <v>62</v>
      </c>
      <c r="M16" s="33"/>
      <c r="N16" s="33"/>
      <c r="O16" s="33"/>
      <c r="P16" s="36"/>
    </row>
    <row r="17" spans="3:16" ht="14.25" thickBot="1" x14ac:dyDescent="0.2">
      <c r="C17" s="10"/>
      <c r="D17" s="2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1"/>
    </row>
    <row r="18" spans="3:16" ht="14.25" thickBot="1" x14ac:dyDescent="0.2">
      <c r="C18" s="10" t="s">
        <v>26</v>
      </c>
      <c r="D18" s="22" t="e">
        <f>ROUNDDOWN(P5/D10,1)</f>
        <v>#VALUE!</v>
      </c>
      <c r="E18" s="4" t="s">
        <v>23</v>
      </c>
      <c r="F18" s="4"/>
      <c r="G18" s="4" t="s">
        <v>28</v>
      </c>
      <c r="H18" s="4"/>
      <c r="I18" s="4" t="s">
        <v>34</v>
      </c>
      <c r="J18" s="26" t="e">
        <f>+D18/D14</f>
        <v>#VALUE!</v>
      </c>
      <c r="K18" s="27" t="s">
        <v>42</v>
      </c>
      <c r="L18" s="4" t="s">
        <v>60</v>
      </c>
      <c r="M18" s="4"/>
      <c r="N18" s="4"/>
      <c r="O18" s="4"/>
      <c r="P18" s="11"/>
    </row>
    <row r="19" spans="3:16" ht="14.25" thickBot="1" x14ac:dyDescent="0.2">
      <c r="C19" s="10"/>
      <c r="D19" s="23"/>
      <c r="E19" s="4"/>
      <c r="F19" s="4"/>
      <c r="G19" s="4"/>
      <c r="H19" s="4"/>
      <c r="I19" s="4"/>
      <c r="J19" s="4"/>
      <c r="K19" s="27"/>
      <c r="L19" s="4"/>
      <c r="M19" s="4"/>
      <c r="N19" s="4"/>
      <c r="O19" s="4"/>
      <c r="P19" s="11"/>
    </row>
    <row r="20" spans="3:16" ht="14.25" thickBot="1" x14ac:dyDescent="0.2">
      <c r="C20" s="10" t="s">
        <v>32</v>
      </c>
      <c r="D20" s="22" t="e">
        <f>ROUNDDOWN(P6/D10,1)</f>
        <v>#VALUE!</v>
      </c>
      <c r="E20" s="4" t="s">
        <v>23</v>
      </c>
      <c r="F20" s="4"/>
      <c r="G20" s="4" t="s">
        <v>29</v>
      </c>
      <c r="H20" s="4"/>
      <c r="I20" s="4" t="s">
        <v>34</v>
      </c>
      <c r="J20" s="26" t="e">
        <f>+D20/D14</f>
        <v>#VALUE!</v>
      </c>
      <c r="K20" s="27" t="s">
        <v>43</v>
      </c>
      <c r="L20" s="4" t="s">
        <v>37</v>
      </c>
      <c r="M20" s="4"/>
      <c r="N20" s="4"/>
      <c r="O20" s="4"/>
      <c r="P20" s="11"/>
    </row>
    <row r="21" spans="3:16" ht="14.25" thickBot="1" x14ac:dyDescent="0.2">
      <c r="C21" s="10"/>
      <c r="D21" s="23"/>
      <c r="E21" s="4"/>
      <c r="F21" s="4"/>
      <c r="G21" s="4"/>
      <c r="H21" s="4"/>
      <c r="I21" s="4"/>
      <c r="J21" s="4"/>
      <c r="K21" s="27"/>
      <c r="L21" s="4"/>
      <c r="M21" s="4"/>
      <c r="N21" s="4"/>
      <c r="O21" s="4"/>
      <c r="P21" s="11"/>
    </row>
    <row r="22" spans="3:16" ht="14.25" thickBot="1" x14ac:dyDescent="0.2">
      <c r="C22" s="13" t="s">
        <v>36</v>
      </c>
      <c r="D22" s="22" t="e">
        <f>ROUNDDOWN(P7/D10,1)</f>
        <v>#VALUE!</v>
      </c>
      <c r="E22" s="14" t="s">
        <v>23</v>
      </c>
      <c r="F22" s="14"/>
      <c r="G22" s="14" t="s">
        <v>33</v>
      </c>
      <c r="H22" s="14"/>
      <c r="I22" s="14" t="s">
        <v>34</v>
      </c>
      <c r="J22" s="25" t="e">
        <f>+D22/D14</f>
        <v>#VALUE!</v>
      </c>
      <c r="K22" s="28" t="s">
        <v>44</v>
      </c>
      <c r="L22" s="14" t="s">
        <v>38</v>
      </c>
      <c r="M22" s="14"/>
      <c r="N22" s="14"/>
      <c r="O22" s="14"/>
      <c r="P22" s="15"/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1"/>
  </sheetPr>
  <dimension ref="C1:Q20"/>
  <sheetViews>
    <sheetView workbookViewId="0">
      <selection activeCell="P4" sqref="P4"/>
    </sheetView>
  </sheetViews>
  <sheetFormatPr defaultRowHeight="13.5" x14ac:dyDescent="0.15"/>
  <cols>
    <col min="3" max="3" width="31" customWidth="1"/>
    <col min="4" max="7" width="5.875" customWidth="1"/>
    <col min="8" max="8" width="6.25" customWidth="1"/>
    <col min="9" max="14" width="5.875" customWidth="1"/>
    <col min="15" max="15" width="6.75" customWidth="1"/>
    <col min="16" max="16" width="8" customWidth="1"/>
  </cols>
  <sheetData>
    <row r="1" spans="3:17" x14ac:dyDescent="0.15">
      <c r="C1" s="4" t="s">
        <v>40</v>
      </c>
      <c r="D1" t="s">
        <v>0</v>
      </c>
      <c r="I1" t="s">
        <v>55</v>
      </c>
    </row>
    <row r="3" spans="3:17" ht="25.5" customHeight="1" x14ac:dyDescent="0.15"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7" t="s">
        <v>16</v>
      </c>
      <c r="P3" s="18" t="s">
        <v>15</v>
      </c>
    </row>
    <row r="4" spans="3:17" x14ac:dyDescent="0.15">
      <c r="C4" s="2" t="s">
        <v>2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">
        <f>SUM(D4:N4)</f>
        <v>0</v>
      </c>
      <c r="P4" s="5">
        <f>+O4/11</f>
        <v>0</v>
      </c>
      <c r="Q4" t="s">
        <v>45</v>
      </c>
    </row>
    <row r="5" spans="3:17" x14ac:dyDescent="0.15">
      <c r="C5" s="2" t="s">
        <v>1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">
        <f>SUM(D5:N5)</f>
        <v>0</v>
      </c>
      <c r="P5" s="5">
        <f>+O5/11</f>
        <v>0</v>
      </c>
      <c r="Q5" t="s">
        <v>46</v>
      </c>
    </row>
    <row r="6" spans="3:17" x14ac:dyDescent="0.15">
      <c r="C6" s="2" t="s">
        <v>3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">
        <f>SUM(D6:N6)</f>
        <v>0</v>
      </c>
      <c r="P6" s="5">
        <f>+O6/11</f>
        <v>0</v>
      </c>
      <c r="Q6" t="s">
        <v>47</v>
      </c>
    </row>
    <row r="8" spans="3:17" ht="14.25" thickBot="1" x14ac:dyDescent="0.2"/>
    <row r="9" spans="3:17" ht="14.25" thickBot="1" x14ac:dyDescent="0.2">
      <c r="C9" t="s">
        <v>17</v>
      </c>
      <c r="D9" s="3" t="s">
        <v>57</v>
      </c>
      <c r="E9" t="s">
        <v>18</v>
      </c>
      <c r="G9" t="s">
        <v>48</v>
      </c>
    </row>
    <row r="10" spans="3:17" ht="14.25" thickBot="1" x14ac:dyDescent="0.2">
      <c r="D10" s="4"/>
    </row>
    <row r="11" spans="3:17" x14ac:dyDescent="0.15">
      <c r="C11" s="7" t="s">
        <v>54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</row>
    <row r="12" spans="3:17" ht="14.25" thickBot="1" x14ac:dyDescent="0.2">
      <c r="C12" s="10"/>
      <c r="D12" s="4" t="s">
        <v>22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1"/>
    </row>
    <row r="13" spans="3:17" ht="14.25" thickBot="1" x14ac:dyDescent="0.2">
      <c r="C13" s="10" t="s">
        <v>25</v>
      </c>
      <c r="D13" s="22" t="e">
        <f>ROUNDDOWN(P4/D9,1)</f>
        <v>#VALUE!</v>
      </c>
      <c r="E13" s="4" t="s">
        <v>23</v>
      </c>
      <c r="F13" s="4"/>
      <c r="G13" s="4" t="s">
        <v>49</v>
      </c>
      <c r="H13" s="4"/>
      <c r="I13" s="4"/>
      <c r="J13" s="4"/>
      <c r="K13" s="4"/>
      <c r="L13" s="4"/>
      <c r="M13" s="4"/>
      <c r="N13" s="4"/>
      <c r="O13" s="4"/>
      <c r="P13" s="11"/>
    </row>
    <row r="14" spans="3:17" ht="14.25" thickBot="1" x14ac:dyDescent="0.2">
      <c r="C14" s="10"/>
      <c r="D14" s="2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1"/>
    </row>
    <row r="15" spans="3:17" ht="14.25" thickBot="1" x14ac:dyDescent="0.2">
      <c r="C15" s="31" t="s">
        <v>26</v>
      </c>
      <c r="D15" s="32" t="e">
        <f>ROUNDDOWN(P5/D9,1)</f>
        <v>#VALUE!</v>
      </c>
      <c r="E15" s="33" t="s">
        <v>23</v>
      </c>
      <c r="F15" s="33"/>
      <c r="G15" s="33" t="s">
        <v>28</v>
      </c>
      <c r="H15" s="33"/>
      <c r="I15" s="33" t="s">
        <v>34</v>
      </c>
      <c r="J15" s="37" t="e">
        <f>+D17/D13</f>
        <v>#VALUE!</v>
      </c>
      <c r="K15" s="35" t="s">
        <v>42</v>
      </c>
      <c r="L15" s="33" t="s">
        <v>64</v>
      </c>
      <c r="M15" s="33"/>
      <c r="N15" s="33"/>
      <c r="O15" s="33"/>
      <c r="P15" s="36"/>
    </row>
    <row r="16" spans="3:17" ht="14.25" thickBot="1" x14ac:dyDescent="0.2">
      <c r="C16" s="10"/>
      <c r="D16" s="23"/>
      <c r="E16" s="4"/>
      <c r="F16" s="4"/>
      <c r="G16" s="4"/>
      <c r="H16" s="4"/>
      <c r="I16" s="4"/>
      <c r="J16" s="4"/>
      <c r="K16" s="27"/>
      <c r="L16" s="4"/>
      <c r="M16" s="4"/>
      <c r="N16" s="4"/>
      <c r="O16" s="4"/>
      <c r="P16" s="11"/>
    </row>
    <row r="17" spans="3:16" ht="14.25" thickBot="1" x14ac:dyDescent="0.2">
      <c r="C17" s="10" t="s">
        <v>26</v>
      </c>
      <c r="D17" s="22" t="e">
        <f>ROUNDDOWN(P5/D9,1)</f>
        <v>#VALUE!</v>
      </c>
      <c r="E17" s="4" t="s">
        <v>23</v>
      </c>
      <c r="F17" s="4"/>
      <c r="G17" s="4" t="s">
        <v>50</v>
      </c>
      <c r="H17" s="4"/>
      <c r="I17" s="4" t="s">
        <v>34</v>
      </c>
      <c r="J17" s="24" t="e">
        <f>+D17/D13</f>
        <v>#VALUE!</v>
      </c>
      <c r="K17" s="27" t="s">
        <v>51</v>
      </c>
      <c r="L17" s="4" t="s">
        <v>65</v>
      </c>
      <c r="M17" s="4"/>
      <c r="N17" s="4"/>
      <c r="O17" s="4"/>
      <c r="P17" s="11"/>
    </row>
    <row r="18" spans="3:16" ht="14.25" thickBot="1" x14ac:dyDescent="0.2">
      <c r="C18" s="10"/>
      <c r="D18" s="23"/>
      <c r="E18" s="4"/>
      <c r="F18" s="4"/>
      <c r="G18" s="4"/>
      <c r="H18" s="4"/>
      <c r="I18" s="4"/>
      <c r="J18" s="4"/>
      <c r="K18" s="27"/>
      <c r="L18" s="4"/>
      <c r="M18" s="4"/>
      <c r="N18" s="4"/>
      <c r="O18" s="4"/>
      <c r="P18" s="11"/>
    </row>
    <row r="19" spans="3:16" ht="14.25" thickBot="1" x14ac:dyDescent="0.2">
      <c r="C19" s="13" t="s">
        <v>27</v>
      </c>
      <c r="D19" s="22" t="e">
        <f>ROUNDDOWN(P6/D9,1)</f>
        <v>#VALUE!</v>
      </c>
      <c r="E19" s="14" t="s">
        <v>23</v>
      </c>
      <c r="F19" s="14"/>
      <c r="G19" s="14" t="s">
        <v>29</v>
      </c>
      <c r="H19" s="14"/>
      <c r="I19" s="14" t="s">
        <v>34</v>
      </c>
      <c r="J19" s="25" t="e">
        <f>+D19/D13</f>
        <v>#VALUE!</v>
      </c>
      <c r="K19" s="28" t="s">
        <v>52</v>
      </c>
      <c r="L19" s="14" t="s">
        <v>63</v>
      </c>
      <c r="M19" s="14"/>
      <c r="N19" s="14"/>
      <c r="O19" s="14"/>
      <c r="P19" s="15"/>
    </row>
    <row r="20" spans="3:16" x14ac:dyDescent="0.15">
      <c r="C20" s="4"/>
      <c r="D20" s="23"/>
      <c r="E20" s="4"/>
      <c r="F20" s="4"/>
      <c r="G20" s="4"/>
      <c r="H20" s="4"/>
      <c r="I20" s="4"/>
      <c r="J20" s="12"/>
      <c r="K20" s="4"/>
      <c r="L20" s="4"/>
      <c r="M20" s="4"/>
      <c r="N20" s="4"/>
      <c r="O20" s="4"/>
      <c r="P20" s="4"/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</sheetPr>
  <dimension ref="C1:Q19"/>
  <sheetViews>
    <sheetView topLeftCell="C2" workbookViewId="0">
      <selection activeCell="F22" sqref="F22"/>
    </sheetView>
  </sheetViews>
  <sheetFormatPr defaultRowHeight="13.5" x14ac:dyDescent="0.15"/>
  <cols>
    <col min="3" max="3" width="31" customWidth="1"/>
    <col min="4" max="7" width="5.875" customWidth="1"/>
    <col min="8" max="8" width="6.25" customWidth="1"/>
    <col min="9" max="14" width="5.875" customWidth="1"/>
    <col min="15" max="15" width="6.75" customWidth="1"/>
    <col min="16" max="16" width="8" customWidth="1"/>
  </cols>
  <sheetData>
    <row r="1" spans="3:17" x14ac:dyDescent="0.15">
      <c r="C1" s="4" t="s">
        <v>40</v>
      </c>
      <c r="D1" t="s">
        <v>0</v>
      </c>
      <c r="I1" t="s">
        <v>59</v>
      </c>
    </row>
    <row r="3" spans="3:17" ht="25.5" customHeight="1" x14ac:dyDescent="0.15"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7" t="s">
        <v>16</v>
      </c>
      <c r="P3" s="18" t="s">
        <v>58</v>
      </c>
    </row>
    <row r="4" spans="3:17" x14ac:dyDescent="0.15">
      <c r="C4" s="2" t="s">
        <v>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2"/>
      <c r="P4" s="5"/>
      <c r="Q4" t="s">
        <v>20</v>
      </c>
    </row>
    <row r="5" spans="3:17" x14ac:dyDescent="0.15">
      <c r="C5" s="2" t="s">
        <v>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2"/>
      <c r="P5" s="5"/>
      <c r="Q5" t="s">
        <v>21</v>
      </c>
    </row>
    <row r="6" spans="3:17" x14ac:dyDescent="0.15">
      <c r="C6" s="2" t="s">
        <v>3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"/>
      <c r="P6" s="5"/>
      <c r="Q6" t="s">
        <v>35</v>
      </c>
    </row>
    <row r="8" spans="3:17" ht="14.25" thickBot="1" x14ac:dyDescent="0.2"/>
    <row r="9" spans="3:17" ht="14.25" thickBot="1" x14ac:dyDescent="0.2">
      <c r="C9" t="s">
        <v>17</v>
      </c>
      <c r="D9" s="3" t="s">
        <v>56</v>
      </c>
      <c r="E9" t="s">
        <v>18</v>
      </c>
      <c r="G9" t="s">
        <v>19</v>
      </c>
    </row>
    <row r="10" spans="3:17" ht="14.25" thickBot="1" x14ac:dyDescent="0.2">
      <c r="D10" s="4"/>
    </row>
    <row r="11" spans="3:17" x14ac:dyDescent="0.15">
      <c r="C11" s="7" t="s">
        <v>54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</row>
    <row r="12" spans="3:17" ht="14.25" thickBot="1" x14ac:dyDescent="0.2">
      <c r="C12" s="10"/>
      <c r="D12" s="4" t="s">
        <v>22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1"/>
    </row>
    <row r="13" spans="3:17" ht="14.25" thickBot="1" x14ac:dyDescent="0.2">
      <c r="C13" s="10" t="s">
        <v>25</v>
      </c>
      <c r="D13" s="22" t="e">
        <f>ROUNDDOWN(P4/D9,1)</f>
        <v>#VALUE!</v>
      </c>
      <c r="E13" s="4" t="s">
        <v>23</v>
      </c>
      <c r="F13" s="4"/>
      <c r="G13" s="4" t="s">
        <v>24</v>
      </c>
      <c r="H13" s="4"/>
      <c r="I13" s="4"/>
      <c r="J13" s="4"/>
      <c r="K13" s="4"/>
      <c r="L13" s="4"/>
      <c r="M13" s="4"/>
      <c r="N13" s="4"/>
      <c r="O13" s="4"/>
      <c r="P13" s="11"/>
    </row>
    <row r="14" spans="3:17" ht="14.25" thickBot="1" x14ac:dyDescent="0.2">
      <c r="C14" s="10"/>
      <c r="D14" s="2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1"/>
    </row>
    <row r="15" spans="3:17" ht="14.25" thickBot="1" x14ac:dyDescent="0.2">
      <c r="C15" s="31" t="s">
        <v>26</v>
      </c>
      <c r="D15" s="32" t="e">
        <f>ROUNDDOWN(P5/D9,1)</f>
        <v>#VALUE!</v>
      </c>
      <c r="E15" s="33" t="s">
        <v>23</v>
      </c>
      <c r="F15" s="33"/>
      <c r="G15" s="33" t="s">
        <v>28</v>
      </c>
      <c r="H15" s="33"/>
      <c r="I15" s="33" t="s">
        <v>34</v>
      </c>
      <c r="J15" s="37" t="e">
        <f>+D17/D13</f>
        <v>#VALUE!</v>
      </c>
      <c r="K15" s="35" t="s">
        <v>42</v>
      </c>
      <c r="L15" s="33" t="s">
        <v>61</v>
      </c>
      <c r="M15" s="33"/>
      <c r="N15" s="33"/>
      <c r="O15" s="33"/>
      <c r="P15" s="36"/>
    </row>
    <row r="16" spans="3:17" ht="14.25" thickBot="1" x14ac:dyDescent="0.2">
      <c r="C16" s="10"/>
      <c r="D16" s="23"/>
      <c r="E16" s="4"/>
      <c r="F16" s="4"/>
      <c r="G16" s="4"/>
      <c r="H16" s="4"/>
      <c r="I16" s="4"/>
      <c r="J16" s="4"/>
      <c r="K16" s="27"/>
      <c r="L16" s="4"/>
      <c r="M16" s="4"/>
      <c r="N16" s="4"/>
      <c r="O16" s="4"/>
      <c r="P16" s="11"/>
    </row>
    <row r="17" spans="3:16" ht="14.25" thickBot="1" x14ac:dyDescent="0.2">
      <c r="C17" s="10" t="s">
        <v>26</v>
      </c>
      <c r="D17" s="22" t="e">
        <f>ROUNDDOWN(P5/D9,1)</f>
        <v>#VALUE!</v>
      </c>
      <c r="E17" s="4" t="s">
        <v>23</v>
      </c>
      <c r="F17" s="4"/>
      <c r="G17" s="4" t="s">
        <v>28</v>
      </c>
      <c r="H17" s="4"/>
      <c r="I17" s="4" t="s">
        <v>34</v>
      </c>
      <c r="J17" s="24" t="e">
        <f>+D17/D13</f>
        <v>#VALUE!</v>
      </c>
      <c r="K17" s="27" t="s">
        <v>42</v>
      </c>
      <c r="L17" s="4" t="s">
        <v>41</v>
      </c>
      <c r="M17" s="4"/>
      <c r="N17" s="4"/>
      <c r="O17" s="4"/>
      <c r="P17" s="11"/>
    </row>
    <row r="18" spans="3:16" ht="14.25" thickBot="1" x14ac:dyDescent="0.2">
      <c r="C18" s="10"/>
      <c r="D18" s="23"/>
      <c r="E18" s="4"/>
      <c r="F18" s="4"/>
      <c r="G18" s="4"/>
      <c r="H18" s="4"/>
      <c r="I18" s="4"/>
      <c r="J18" s="4"/>
      <c r="K18" s="27"/>
      <c r="L18" s="4"/>
      <c r="M18" s="4"/>
      <c r="N18" s="4"/>
      <c r="O18" s="4"/>
      <c r="P18" s="11"/>
    </row>
    <row r="19" spans="3:16" ht="14.25" thickBot="1" x14ac:dyDescent="0.2">
      <c r="C19" s="13" t="s">
        <v>27</v>
      </c>
      <c r="D19" s="22" t="e">
        <f>ROUNDDOWN(P6/D9,1)</f>
        <v>#VALUE!</v>
      </c>
      <c r="E19" s="14" t="s">
        <v>23</v>
      </c>
      <c r="F19" s="14"/>
      <c r="G19" s="14" t="s">
        <v>29</v>
      </c>
      <c r="H19" s="14"/>
      <c r="I19" s="14" t="s">
        <v>34</v>
      </c>
      <c r="J19" s="25" t="e">
        <f>+D19/D13</f>
        <v>#VALUE!</v>
      </c>
      <c r="K19" s="28" t="s">
        <v>43</v>
      </c>
      <c r="L19" s="14" t="s">
        <v>38</v>
      </c>
      <c r="M19" s="14"/>
      <c r="N19" s="14"/>
      <c r="O19" s="14"/>
      <c r="P19" s="15"/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地域密着型通所介護</vt:lpstr>
      <vt:lpstr>小規模多機能型居宅介護  (前３か月)</vt:lpstr>
      <vt:lpstr>小規模多機能型居宅介護 </vt:lpstr>
      <vt:lpstr>認知症対応型共同生活介護</vt:lpstr>
      <vt:lpstr>認知症対応型通所介護</vt:lpstr>
      <vt:lpstr>認知症対応型通所介護 （前３ヶ月）</vt:lpstr>
      <vt:lpstr>'小規模多機能型居宅介護 '!Print_Area</vt:lpstr>
      <vt:lpstr>'小規模多機能型居宅介護  (前３か月)'!Print_Area</vt:lpstr>
      <vt:lpstr>地域密着型通所介護!Print_Area</vt:lpstr>
      <vt:lpstr>認知症対応型共同生活介護!Print_Area</vt:lpstr>
      <vt:lpstr>認知症対応型通所介護!Print_Area</vt:lpstr>
      <vt:lpstr>'認知症対応型通所介護 （前３ヶ月）'!Print_Area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2018-02-09T02:42:59Z</dcterms:created>
  <dcterms:modified xsi:type="dcterms:W3CDTF">2018-02-09T02:43:19Z</dcterms:modified>
</cp:coreProperties>
</file>