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<sst xmlns="http://schemas.openxmlformats.org/spreadsheetml/2006/main" xmlns:r="http://schemas.openxmlformats.org/officeDocument/2006/relationships" count="556" uniqueCount="556">
  <si>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</si>
  <si>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</si>
  <si>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</si>
  <si>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</si>
  <si>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</si>
  <si>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</si>
  <si>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(Ｂ)</t>
  </si>
  <si>
    <t>（参考）</t>
    <rPh sb="1" eb="3">
      <t>サンコウ</t>
    </rPh>
    <phoneticPr fontId="6"/>
  </si>
  <si>
    <t>第2次</t>
    <rPh sb="0" eb="1">
      <t>ダイ</t>
    </rPh>
    <rPh sb="2" eb="3">
      <t>ジ</t>
    </rPh>
    <phoneticPr fontId="6"/>
  </si>
  <si>
    <t>一般社団法人　岩木振興社</t>
    <rPh sb="0" eb="6">
      <t>イッパンシャダンホウジン</t>
    </rPh>
    <rPh sb="7" eb="9">
      <t>イワキ</t>
    </rPh>
    <rPh sb="9" eb="11">
      <t>シンコウ</t>
    </rPh>
    <rPh sb="11" eb="12">
      <t>シャ</t>
    </rPh>
    <phoneticPr fontId="6"/>
  </si>
  <si>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</si>
  <si>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</si>
  <si>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</si>
  <si>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</si>
  <si>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</si>
  <si>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</si>
  <si>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</si>
  <si>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</si>
  <si>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</si>
  <si>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</si>
  <si>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</si>
  <si>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 1.41</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</si>
  <si>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</si>
  <si>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</si>
  <si>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</si>
  <si>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</si>
  <si>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</si>
  <si>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</si>
  <si>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</si>
  <si>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</si>
  <si>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</si>
  <si>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</si>
  <si>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</si>
  <si>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</si>
  <si>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</si>
  <si>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</si>
  <si>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</si>
  <si>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</si>
  <si>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</si>
  <si>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</si>
  <si>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</si>
  <si>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</si>
  <si>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</si>
  <si>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</si>
  <si>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</si>
  <si>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</si>
  <si>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</si>
  <si>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</si>
  <si>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</si>
  <si>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</si>
  <si>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</si>
  <si>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</si>
  <si>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</si>
  <si>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</si>
  <si>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</si>
  <si>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</si>
  <si>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</si>
  <si>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</si>
  <si>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</si>
  <si>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</si>
  <si>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</si>
  <si>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</si>
  <si>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PFI事業に係るもの</t>
    <rPh sb="3" eb="5">
      <t>ジギョウ</t>
    </rPh>
    <rPh sb="6" eb="7">
      <t>カカ</t>
    </rPh>
    <phoneticPr fontId="35"/>
  </si>
  <si>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</si>
  <si>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</si>
  <si>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</si>
  <si>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</si>
  <si>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</si>
  <si>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</si>
  <si>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</si>
  <si>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</si>
  <si>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</si>
  <si>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</si>
  <si>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</si>
  <si>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</si>
  <si>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</si>
  <si>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</si>
  <si>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</si>
  <si>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</si>
  <si>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</si>
  <si>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</si>
  <si>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</si>
  <si>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</si>
  <si>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</si>
  <si>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</si>
  <si>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</si>
  <si>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</si>
  <si>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</si>
  <si>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</si>
  <si>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</si>
  <si>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</si>
  <si>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</si>
  <si>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</si>
  <si>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</si>
  <si>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</si>
  <si>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</si>
  <si>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</si>
  <si>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</si>
  <si>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</si>
  <si>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地域経済活性化基金</t>
    <rPh sb="0" eb="9">
      <t>チイキケイザイカッセイカキキン</t>
    </rPh>
    <phoneticPr fontId="6"/>
  </si>
  <si>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</si>
  <si>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</si>
  <si>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</si>
  <si>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</si>
  <si>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</si>
  <si>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</si>
  <si>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</si>
  <si>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</si>
  <si>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</si>
  <si>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</si>
  <si>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</si>
  <si>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</si>
  <si>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</si>
  <si>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</si>
  <si>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</si>
  <si>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</si>
  <si>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</si>
  <si>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</si>
  <si>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</si>
  <si>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</si>
  <si>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</si>
  <si>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</si>
  <si>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</si>
  <si>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</si>
  <si>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</si>
  <si>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</si>
  <si>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</si>
  <si>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</si>
  <si>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</si>
  <si>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</si>
  <si>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</si>
  <si>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</si>
  <si>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</si>
  <si>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</si>
  <si>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</si>
  <si>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</si>
  <si>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</si>
  <si>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</si>
  <si>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</si>
  <si>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</si>
  <si>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青森県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</si>
  <si>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</si>
  <si>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</si>
  <si>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Ⅳ－１</t>
  </si>
  <si>
    <t>特別職等</t>
    <rPh sb="0" eb="2">
      <t>トクベツ</t>
    </rPh>
    <rPh sb="2" eb="3">
      <t>ショク</t>
    </rPh>
    <rPh sb="3" eb="4">
      <t>トウ</t>
    </rPh>
    <phoneticPr fontId="6"/>
  </si>
  <si>
    <t>当該団体からの債務保証に係る債務残高</t>
    <rPh sb="9" eb="11">
      <t>ホショウ</t>
    </rPh>
    <phoneticPr fontId="6"/>
  </si>
  <si>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</si>
  <si>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</si>
  <si>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</si>
  <si>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</si>
  <si>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</si>
  <si>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</si>
  <si>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</si>
  <si>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</si>
  <si>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</si>
  <si>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</si>
  <si>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</si>
  <si>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</si>
  <si>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</si>
  <si>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</si>
  <si>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</si>
  <si>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</si>
  <si>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弘前市</t>
  </si>
  <si>
    <t>議会議員</t>
    <rPh sb="0" eb="2">
      <t>ギカイ</t>
    </rPh>
    <rPh sb="2" eb="4">
      <t>ギイン</t>
    </rPh>
    <phoneticPr fontId="6"/>
  </si>
  <si>
    <t>　法定外目的税</t>
  </si>
  <si>
    <t>地方交付税種地</t>
    <rPh sb="0" eb="2">
      <t>チホウ</t>
    </rPh>
    <rPh sb="2" eb="5">
      <t>コウフゼイ</t>
    </rPh>
    <rPh sb="5" eb="6">
      <t>シュ</t>
    </rPh>
    <rPh sb="6" eb="7">
      <t>チ</t>
    </rPh>
    <phoneticPr fontId="6"/>
  </si>
  <si>
    <t>一般社団法人　星と森のロマントピア</t>
    <rPh sb="0" eb="6">
      <t>イッパンシャダンホウジン</t>
    </rPh>
    <rPh sb="7" eb="8">
      <t>ホシ</t>
    </rPh>
    <rPh sb="9" eb="10">
      <t>モリ</t>
    </rPh>
    <phoneticPr fontId="6"/>
  </si>
  <si>
    <t>1-5</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</si>
  <si>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</si>
  <si>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</si>
  <si>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</si>
  <si>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</si>
  <si>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</si>
  <si>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</si>
  <si>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</si>
  <si>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</si>
  <si>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</si>
  <si>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</si>
  <si>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</si>
  <si>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</si>
  <si>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</si>
  <si>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</si>
  <si>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</si>
  <si>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</si>
  <si>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</si>
  <si>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</si>
  <si>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</si>
  <si>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</si>
  <si>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</si>
  <si>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</si>
  <si>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</si>
  <si>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</si>
  <si>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</si>
  <si>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</si>
  <si>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</si>
  <si>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</si>
  <si>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</si>
  <si>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-5.0</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</si>
  <si>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</si>
  <si>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</si>
  <si>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</si>
  <si>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</si>
  <si>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</si>
  <si>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</si>
  <si>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</si>
  <si>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</si>
  <si>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</si>
  <si>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</si>
  <si>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</si>
  <si>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</si>
  <si>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</si>
  <si>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</si>
  <si>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</si>
  <si>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</si>
  <si>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　有形固定資産減価償却率は類似団体内平均と比較して低い水準にあるものの、将来負担比率については、過去の庁舎増改築事業など大規模建設事業に係る起債により高い水準にある。
　有形固定資産減価償却率は上昇傾向にあり、施設の老朽化に更新が追い付いていない状況であることが推察される。このため、今後、施設の更新を一層推進していくことで、有形固定資産減価償却率は横ばい若しくは下降傾向に転じることとなる一方、財源として地方債を活用することで将来負担比率は上昇傾向となることが想定される。
　健全な財政運営を維持しつつ、施設の適正な更新を実施していくため、今後とも、交付税算入のある地方債の活用等や施設総量の適正化・適正配置により更新費用の抑制を図っていくことが求められる。</t>
    <rPh sb="36" eb="38">
      <t>ショウライ</t>
    </rPh>
    <rPh sb="38" eb="42">
      <t>フタンヒ</t>
    </rPh>
    <rPh sb="151" eb="153">
      <t>イッソウ</t>
    </rPh>
    <rPh sb="153" eb="155">
      <t>スイシン</t>
    </rPh>
    <rPh sb="195" eb="197">
      <t>イッポウ</t>
    </rPh>
    <rPh sb="247" eb="249">
      <t>イジ</t>
    </rPh>
    <rPh sb="256" eb="258">
      <t>テキセイ</t>
    </rPh>
    <rPh sb="259" eb="261">
      <t>コウシン</t>
    </rPh>
    <rPh sb="262" eb="264">
      <t>ジッシ</t>
    </rPh>
    <rPh sb="271" eb="273">
      <t>コンゴ</t>
    </rPh>
    <rPh sb="294" eb="296">
      <t>ソウリョウ</t>
    </rPh>
    <rPh sb="297" eb="300">
      <t>テキセイカ</t>
    </rPh>
    <rPh sb="301" eb="303">
      <t>テキセイ</t>
    </rPh>
    <rPh sb="303" eb="305">
      <t>ハイチ</t>
    </rPh>
    <rPh sb="324" eb="325">
      <t>モト</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</si>
  <si>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</si>
  <si>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</si>
  <si>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</si>
  <si>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</si>
  <si>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</si>
  <si>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</si>
  <si>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</si>
  <si>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</si>
  <si>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</si>
  <si>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</si>
  <si>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</si>
  <si>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</si>
  <si>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</si>
  <si>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</si>
  <si>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</si>
  <si>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労働費</t>
  </si>
  <si>
    <t>-1.3</t>
  </si>
  <si>
    <t>現年</t>
    <rPh sb="0" eb="1">
      <t>ゲン</t>
    </rPh>
    <rPh sb="1" eb="2">
      <t>ネン</t>
    </rPh>
    <phoneticPr fontId="6"/>
  </si>
  <si>
    <t>-1.4</t>
  </si>
  <si>
    <t>一般職員</t>
    <rPh sb="0" eb="2">
      <t>イッパン</t>
    </rPh>
    <rPh sb="2" eb="4">
      <t>ショクイン</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</si>
  <si>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</si>
  <si>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</si>
  <si>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</si>
  <si>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</si>
  <si>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</si>
  <si>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</si>
  <si>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</si>
  <si>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</si>
  <si>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</si>
  <si>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</si>
  <si>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</si>
  <si>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</si>
  <si>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</si>
  <si>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</si>
  <si>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</si>
  <si>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</si>
  <si>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</si>
  <si>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</si>
  <si>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</si>
  <si>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</si>
  <si>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</si>
  <si>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</si>
  <si>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</si>
  <si>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</si>
  <si>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</si>
  <si>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</si>
  <si>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</si>
  <si>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</si>
  <si>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</si>
  <si>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</si>
  <si>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</si>
  <si>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</si>
  <si>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</si>
  <si>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</si>
  <si>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</si>
  <si>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</si>
  <si>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</si>
  <si>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</si>
  <si>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</si>
  <si>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</si>
  <si>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</si>
  <si>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</si>
  <si>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</si>
  <si>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</si>
  <si>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</si>
  <si>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</si>
  <si>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</si>
  <si>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</si>
  <si>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</si>
  <si>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</si>
  <si>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</si>
  <si>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</si>
  <si>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</si>
  <si>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</si>
  <si>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</si>
  <si>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</si>
  <si>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</si>
  <si>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</si>
  <si>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</si>
  <si>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</si>
  <si>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</si>
  <si>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</si>
  <si>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</si>
  <si>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</si>
  <si>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</si>
  <si>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</si>
  <si>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青森県弘前市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</si>
  <si>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</si>
  <si>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</si>
  <si>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</si>
  <si>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</si>
  <si>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</si>
  <si>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</si>
  <si>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</si>
  <si>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 1.76</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</si>
  <si>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</si>
  <si>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</si>
  <si>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</si>
  <si>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</si>
  <si>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</si>
  <si>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</si>
  <si>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</si>
  <si>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</si>
  <si>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</si>
  <si>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</si>
  <si>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 xml:space="preserve"> R03</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</si>
  <si>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</si>
  <si>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</si>
  <si>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</si>
  <si>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</si>
  <si>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</si>
  <si>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</si>
  <si>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</si>
  <si>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</si>
  <si>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</si>
  <si>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</si>
  <si>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</si>
  <si>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</si>
  <si>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</si>
  <si>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</si>
  <si>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</si>
  <si>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</si>
  <si>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</si>
  <si>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</si>
  <si>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</si>
  <si>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</si>
  <si>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</si>
  <si>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</si>
  <si>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</si>
  <si>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</si>
  <si>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</si>
  <si>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</si>
  <si>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</si>
  <si>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</si>
  <si>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</si>
  <si>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</si>
  <si>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</si>
  <si>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</si>
  <si>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</si>
  <si>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</si>
  <si>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</si>
  <si>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</si>
  <si>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</si>
  <si>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</si>
  <si>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</si>
  <si>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</si>
  <si>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</si>
  <si>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</si>
  <si>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</si>
  <si>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</si>
  <si>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</si>
  <si>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</si>
  <si>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</si>
  <si>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</si>
  <si>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</si>
  <si>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</si>
  <si>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</si>
  <si>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</si>
  <si>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</si>
  <si>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</si>
  <si>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</si>
  <si>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</si>
  <si>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</si>
  <si>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</si>
  <si>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</si>
  <si>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</si>
  <si>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</si>
  <si>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</si>
  <si>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</si>
  <si>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</si>
  <si>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</si>
  <si>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</si>
  <si>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</si>
  <si>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</si>
  <si>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弘前公園お城とさくら基金</t>
  </si>
  <si>
    <t>令和3年度</t>
    <rPh sb="0" eb="2">
      <t>レイワ</t>
    </rPh>
    <rPh sb="4" eb="5">
      <t>ド</t>
    </rPh>
    <phoneticPr fontId="6"/>
  </si>
  <si>
    <t>　うち元金</t>
  </si>
  <si>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</si>
  <si>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</si>
  <si>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</si>
  <si>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</si>
  <si>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</si>
  <si>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</si>
  <si>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</si>
  <si>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</si>
  <si>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</si>
  <si>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</si>
  <si>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</si>
  <si>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</si>
  <si>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</si>
  <si>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</si>
  <si>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</si>
  <si>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</si>
  <si>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</si>
  <si>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</si>
  <si>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</si>
  <si>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加入世帯数(世帯)</t>
  </si>
  <si>
    <t>　繰出金</t>
  </si>
  <si>
    <t>　うち減収補塡債(特例分)</t>
    <rPh sb="4" eb="5">
      <t>シュウ</t>
    </rPh>
    <rPh sb="9" eb="10">
      <t>トク</t>
    </rPh>
    <rPh sb="10" eb="11">
      <t>レイ</t>
    </rPh>
    <rPh sb="11" eb="12">
      <t>ブン</t>
    </rPh>
    <phoneticPr fontId="38"/>
  </si>
  <si>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</si>
  <si>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</si>
  <si>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</si>
  <si>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</si>
  <si>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</si>
  <si>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</si>
  <si>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</si>
  <si>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</si>
  <si>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</si>
  <si>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</si>
  <si>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</si>
  <si>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</si>
  <si>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</si>
  <si>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</si>
  <si>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</si>
  <si>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</si>
  <si>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</si>
  <si>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</si>
  <si>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</si>
  <si>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</si>
  <si>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</si>
  <si>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</si>
  <si>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</si>
  <si>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</si>
  <si>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</si>
  <si>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</si>
  <si>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</si>
  <si>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　類似団体と比較して将来負担比率は高い水準にあり、平成27年度から平成29年度にかけて施設老朽化に伴う庁舎増改築等の大規模建設事業を実施したことから地方債残高が増加し、将来負担比率は増加傾向にあったものの、地方債の計画的な借り入れや交付税算入のある有利な地方債の活用、毎年度の基金の積み増しなどにより減少している。令和４年度についても、地方債現在高等の将来負担額の減に伴い減少している。
　実質公債費比率については、令和４年度は上昇したものの、全体として減少傾向にあることから、引き続き健全な財政運営を維持できるよう努めていく。</t>
    <rPh sb="168" eb="170">
      <t>チホウ</t>
    </rPh>
    <rPh sb="170" eb="171">
      <t>サイ</t>
    </rPh>
    <rPh sb="171" eb="174">
      <t>ゲン</t>
    </rPh>
    <rPh sb="174" eb="175">
      <t>トウ</t>
    </rPh>
    <rPh sb="176" eb="178">
      <t>ショウライ</t>
    </rPh>
    <rPh sb="178" eb="181">
      <t>フタン</t>
    </rPh>
    <rPh sb="184" eb="185">
      <t>トモナ</t>
    </rPh>
    <rPh sb="186" eb="188">
      <t>ゲンショウ</t>
    </rPh>
    <rPh sb="208" eb="210">
      <t>レイワ</t>
    </rPh>
    <rPh sb="211" eb="213">
      <t>ネンド</t>
    </rPh>
    <rPh sb="214" eb="216">
      <t>ジョウショウ</t>
    </rPh>
    <rPh sb="222" eb="224">
      <t>ゼンタイ</t>
    </rPh>
    <phoneticPr fontId="6"/>
  </si>
  <si>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</si>
  <si>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</si>
  <si>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</si>
  <si>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</si>
  <si>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</si>
  <si>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</si>
  <si>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</si>
  <si>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</si>
  <si>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</si>
  <si>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</si>
  <si>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</si>
  <si>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</si>
  <si>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病院事業清算費特別会計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</si>
  <si>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</si>
  <si>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</si>
  <si>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</si>
  <si>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</si>
  <si>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</si>
  <si>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</si>
  <si>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</si>
  <si>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</si>
  <si>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</si>
  <si>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</si>
  <si>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</si>
  <si>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</si>
  <si>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</si>
  <si>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</si>
  <si>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</si>
  <si>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</si>
  <si>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</si>
  <si>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</si>
  <si>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</si>
  <si>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</si>
  <si>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</si>
  <si>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</si>
  <si>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</si>
  <si>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</si>
  <si>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</si>
  <si>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</si>
  <si>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</si>
  <si>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</si>
  <si>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</si>
  <si>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</si>
  <si>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</si>
  <si>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</si>
  <si>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</si>
  <si>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</si>
  <si>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</si>
  <si>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</si>
  <si>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</si>
  <si>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</si>
  <si>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</si>
  <si>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</si>
  <si>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</si>
  <si>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</si>
  <si>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</si>
  <si>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</si>
  <si>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</si>
  <si>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</si>
  <si>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</si>
  <si>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</si>
  <si>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</si>
  <si>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</si>
  <si>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</si>
  <si>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</si>
  <si>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</si>
  <si>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</si>
  <si>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</si>
  <si>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</si>
  <si>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</si>
  <si>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</si>
  <si>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</si>
  <si>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</si>
  <si>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</si>
  <si>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</si>
  <si>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</si>
  <si>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</si>
  <si>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</si>
  <si>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</si>
  <si>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</si>
  <si>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</si>
  <si>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</si>
  <si>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</si>
  <si>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</si>
  <si>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</si>
  <si>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</si>
  <si>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</si>
  <si>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</si>
  <si>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</si>
  <si>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</si>
  <si>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0.41</t>
  </si>
  <si>
    <t>その他会計（赤字）</t>
  </si>
  <si>
    <t>▲ 0.62</t>
  </si>
  <si>
    <t>▲ 0.51</t>
  </si>
  <si>
    <t>（百万円）</t>
  </si>
  <si>
    <t>法適用企業</t>
  </si>
  <si>
    <t>弘前地区環境整備事務組合</t>
  </si>
  <si>
    <t>弘前地区消防事務組合</t>
    <rPh sb="0" eb="2">
      <t>ヒロサキ</t>
    </rPh>
    <rPh sb="2" eb="4">
      <t>チク</t>
    </rPh>
    <rPh sb="4" eb="6">
      <t>ショウボウ</t>
    </rPh>
    <rPh sb="6" eb="8">
      <t>ジム</t>
    </rPh>
    <rPh sb="8" eb="10">
      <t>クミアイ</t>
    </rPh>
    <phoneticPr fontId="6"/>
  </si>
  <si>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6"/>
  </si>
  <si>
    <t>津軽広域連合</t>
    <rPh sb="0" eb="2">
      <t>ツガル</t>
    </rPh>
    <rPh sb="2" eb="4">
      <t>コウイキ</t>
    </rPh>
    <rPh sb="4" eb="6">
      <t>レンゴウ</t>
    </rPh>
    <phoneticPr fontId="6"/>
  </si>
  <si>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6"/>
  </si>
  <si>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6"/>
  </si>
  <si>
    <t>青森県市長会館管理組合</t>
    <rPh sb="0" eb="3">
      <t>アオモリケン</t>
    </rPh>
    <rPh sb="3" eb="5">
      <t>シチョウ</t>
    </rPh>
    <rPh sb="5" eb="7">
      <t>カイカン</t>
    </rPh>
    <rPh sb="7" eb="9">
      <t>カンリ</t>
    </rPh>
    <rPh sb="9" eb="11">
      <t>クミアイ</t>
    </rPh>
    <phoneticPr fontId="6"/>
  </si>
  <si>
    <t>青森県交通災害共済組合</t>
    <rPh sb="0" eb="3">
      <t>アオモリケン</t>
    </rPh>
    <rPh sb="3" eb="5">
      <t>コウツウ</t>
    </rPh>
    <rPh sb="5" eb="7">
      <t>サイガイ</t>
    </rPh>
    <rPh sb="7" eb="9">
      <t>キョウサイ</t>
    </rPh>
    <rPh sb="9" eb="11">
      <t>クミアイ</t>
    </rPh>
    <phoneticPr fontId="6"/>
  </si>
  <si>
    <t>青森県市町村総合事務組合</t>
    <rPh sb="0" eb="3">
      <t>アオモリケン</t>
    </rPh>
    <rPh sb="3" eb="6">
      <t>シチョウソン</t>
    </rPh>
    <rPh sb="6" eb="8">
      <t>ソウゴウ</t>
    </rPh>
    <rPh sb="8" eb="10">
      <t>ジム</t>
    </rPh>
    <rPh sb="10" eb="11">
      <t>グミ</t>
    </rPh>
    <rPh sb="11" eb="12">
      <t>ア</t>
    </rPh>
    <phoneticPr fontId="6"/>
  </si>
  <si>
    <t>一般社団法人　弘前市みどりの協会</t>
    <rPh sb="0" eb="6">
      <t>イッパンシャダンホウジン</t>
    </rPh>
    <rPh sb="7" eb="10">
      <t>ヒロサキシ</t>
    </rPh>
    <rPh sb="14" eb="16">
      <t>キョウカイ</t>
    </rPh>
    <phoneticPr fontId="6"/>
  </si>
  <si>
    <t>まちづくり振興基金</t>
  </si>
  <si>
    <t>地域福祉基金</t>
  </si>
  <si>
    <t>子ども未来基金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</si>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</sst>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3" fillId="0" borderId="30" xfId="20" applyFont="1" applyBorder="1" applyAlignment="1" applyProtection="1">
      <alignment horizontal="left" vertical="top" wrapText="1"/>
      <protection locked="0"/>
    </xf>
    <xf numFmtId="0" fontId="33" fillId="0" borderId="42" xfId="20" applyFont="1" applyBorder="1" applyAlignment="1" applyProtection="1">
      <alignment horizontal="left" vertical="top" wrapText="1"/>
      <protection locked="0"/>
    </xf>
    <xf numFmtId="0" fontId="3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3" fillId="0" borderId="23" xfId="20" applyFont="1" applyBorder="1" applyAlignment="1" applyProtection="1">
      <alignment horizontal="left" vertical="top" wrapText="1"/>
      <protection locked="0"/>
    </xf>
    <xf numFmtId="0" fontId="33" fillId="0" borderId="0" xfId="20" applyFont="1" applyAlignment="1" applyProtection="1">
      <alignment horizontal="left" vertical="top" wrapText="1"/>
      <protection locked="0"/>
    </xf>
    <xf numFmtId="0" fontId="3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3" fillId="0" borderId="16" xfId="20" applyFont="1" applyBorder="1" applyAlignment="1" applyProtection="1">
      <alignment horizontal="left" vertical="top" wrapText="1"/>
      <protection locked="0"/>
    </xf>
    <xf numFmtId="0" fontId="33" fillId="0" borderId="14" xfId="20" applyFont="1" applyBorder="1" applyAlignment="1" applyProtection="1">
      <alignment horizontal="left" vertical="top" wrapText="1"/>
      <protection locked="0"/>
    </xf>
    <xf numFmtId="0" fontId="3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44366</c:v>
                </c:pt>
                <c:pt idx="1">
                  <c:v>51043</c:v>
                </c:pt>
                <c:pt idx="2">
                  <c:v>42898</c:v>
                </c:pt>
                <c:pt idx="3">
                  <c:v>57604</c:v>
                </c:pt>
                <c:pt idx="4">
                  <c:v>58103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41045</c:v>
                </c:pt>
                <c:pt idx="1">
                  <c:v>47342</c:v>
                </c:pt>
                <c:pt idx="2">
                  <c:v>34354</c:v>
                </c:pt>
                <c:pt idx="3">
                  <c:v>43383</c:v>
                </c:pt>
                <c:pt idx="4">
                  <c:v>43716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1.29</c:v>
                </c:pt>
                <c:pt idx="1">
                  <c:v>1.27</c:v>
                </c:pt>
                <c:pt idx="2">
                  <c:v>0.99</c:v>
                </c:pt>
                <c:pt idx="3">
                  <c:v>3</c:v>
                </c:pt>
                <c:pt idx="4">
                  <c:v>1.38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6.92</c:v>
                </c:pt>
                <c:pt idx="1">
                  <c:v>7.39</c:v>
                </c:pt>
                <c:pt idx="2">
                  <c:v>6.1</c:v>
                </c:pt>
                <c:pt idx="3">
                  <c:v>6.65</c:v>
                </c:pt>
                <c:pt idx="4">
                  <c:v>6.79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-0.41</c:v>
                </c:pt>
                <c:pt idx="1">
                  <c:v>0.4</c:v>
                </c:pt>
                <c:pt idx="2">
                  <c:v>-1.41</c:v>
                </c:pt>
                <c:pt idx="3">
                  <c:v>2.81</c:v>
                </c:pt>
                <c:pt idx="4">
                  <c:v>-1.76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#N/A</c:v>
                </c:pt>
                <c:pt idx="5">
                  <c:v>0.98</c:v>
                </c:pt>
                <c:pt idx="6">
                  <c:v>#N/A</c:v>
                </c:pt>
                <c:pt idx="7">
                  <c:v>0.79</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0.62</c:v>
                </c:pt>
                <c:pt idx="1">
                  <c:v>#N/A</c:v>
                </c:pt>
                <c:pt idx="2">
                  <c:v>0.51</c:v>
                </c:pt>
                <c:pt idx="3">
                  <c:v>#N/A</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7.0000000000000007e-002</c:v>
                </c:pt>
                <c:pt idx="2">
                  <c:v>#N/A</c:v>
                </c:pt>
                <c:pt idx="3">
                  <c:v>5.e-002</c:v>
                </c:pt>
                <c:pt idx="4">
                  <c:v>#N/A</c:v>
                </c:pt>
                <c:pt idx="5">
                  <c:v>8.e-002</c:v>
                </c:pt>
                <c:pt idx="6">
                  <c:v>#N/A</c:v>
                </c:pt>
                <c:pt idx="7">
                  <c:v>0.1</c:v>
                </c:pt>
                <c:pt idx="8">
                  <c:v>#N/A</c:v>
                </c:pt>
                <c:pt idx="9">
                  <c:v>0.13</c:v>
                </c:pt>
              </c:numCache>
            </c:numRef>
          </c:val>
        </c:ser>
        <c:ser>
          <c:idx val="4"/>
          <c:order val="4"/>
          <c:tx>
            <c:strRef>
              <c:f>データシート!$A$31</c:f>
              <c:strCache>
                <c:ptCount val="1"/>
                <c:pt idx="0">
                  <c:v>病院事業清算費特別会計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0.42</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1.28</c:v>
                </c:pt>
                <c:pt idx="2">
                  <c:v>#N/A</c:v>
                </c:pt>
                <c:pt idx="3">
                  <c:v>1.26</c:v>
                </c:pt>
                <c:pt idx="4">
                  <c:v>#N/A</c:v>
                </c:pt>
                <c:pt idx="5">
                  <c:v>0.99</c:v>
                </c:pt>
                <c:pt idx="6">
                  <c:v>#N/A</c:v>
                </c:pt>
                <c:pt idx="7">
                  <c:v>3</c:v>
                </c:pt>
                <c:pt idx="8">
                  <c:v>#N/A</c:v>
                </c:pt>
                <c:pt idx="9">
                  <c:v>1.37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1.71</c:v>
                </c:pt>
                <c:pt idx="2">
                  <c:v>#N/A</c:v>
                </c:pt>
                <c:pt idx="3">
                  <c:v>1.25</c:v>
                </c:pt>
                <c:pt idx="4">
                  <c:v>#N/A</c:v>
                </c:pt>
                <c:pt idx="5">
                  <c:v>1.53</c:v>
                </c:pt>
                <c:pt idx="6">
                  <c:v>#N/A</c:v>
                </c:pt>
                <c:pt idx="7">
                  <c:v>1.62</c:v>
                </c:pt>
                <c:pt idx="8">
                  <c:v>#N/A</c:v>
                </c:pt>
                <c:pt idx="9">
                  <c:v>1.5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0.96</c:v>
                </c:pt>
                <c:pt idx="2">
                  <c:v>#N/A</c:v>
                </c:pt>
                <c:pt idx="3">
                  <c:v>0.28000000000000003</c:v>
                </c:pt>
                <c:pt idx="4">
                  <c:v>#N/A</c:v>
                </c:pt>
                <c:pt idx="5">
                  <c:v>0.24</c:v>
                </c:pt>
                <c:pt idx="6">
                  <c:v>#N/A</c:v>
                </c:pt>
                <c:pt idx="7">
                  <c:v>1.21</c:v>
                </c:pt>
                <c:pt idx="8">
                  <c:v>#N/A</c:v>
                </c:pt>
                <c:pt idx="9">
                  <c:v>1.77</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5.07</c:v>
                </c:pt>
                <c:pt idx="2">
                  <c:v>#N/A</c:v>
                </c:pt>
                <c:pt idx="3">
                  <c:v>5.18</c:v>
                </c:pt>
                <c:pt idx="4">
                  <c:v>#N/A</c:v>
                </c:pt>
                <c:pt idx="5">
                  <c:v>4.63</c:v>
                </c:pt>
                <c:pt idx="6">
                  <c:v>#N/A</c:v>
                </c:pt>
                <c:pt idx="7">
                  <c:v>4.16</c:v>
                </c:pt>
                <c:pt idx="8">
                  <c:v>#N/A</c:v>
                </c:pt>
                <c:pt idx="9">
                  <c:v>3.61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7.99</c:v>
                </c:pt>
                <c:pt idx="2">
                  <c:v>#N/A</c:v>
                </c:pt>
                <c:pt idx="3">
                  <c:v>9.18</c:v>
                </c:pt>
                <c:pt idx="4">
                  <c:v>#N/A</c:v>
                </c:pt>
                <c:pt idx="5">
                  <c:v>10.08</c:v>
                </c:pt>
                <c:pt idx="6">
                  <c:v>#N/A</c:v>
                </c:pt>
                <c:pt idx="7">
                  <c:v>10.83</c:v>
                </c:pt>
                <c:pt idx="8">
                  <c:v>#N/A</c:v>
                </c:pt>
                <c:pt idx="9">
                  <c:v>12.03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8046</c:v>
                </c:pt>
                <c:pt idx="5">
                  <c:v>7987</c:v>
                </c:pt>
                <c:pt idx="8">
                  <c:v>8001</c:v>
                </c:pt>
                <c:pt idx="11">
                  <c:v>8056</c:v>
                </c:pt>
                <c:pt idx="14">
                  <c:v>7946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17</c:v>
                </c:pt>
                <c:pt idx="6">
                  <c:v>44</c:v>
                </c:pt>
                <c:pt idx="9">
                  <c:v>151</c:v>
                </c:pt>
                <c:pt idx="12">
                  <c:v>55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354</c:v>
                </c:pt>
                <c:pt idx="3">
                  <c:v>374</c:v>
                </c:pt>
                <c:pt idx="6">
                  <c:v>388</c:v>
                </c:pt>
                <c:pt idx="9">
                  <c:v>367</c:v>
                </c:pt>
                <c:pt idx="12">
                  <c:v>327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1616</c:v>
                </c:pt>
                <c:pt idx="3">
                  <c:v>1608</c:v>
                </c:pt>
                <c:pt idx="6">
                  <c:v>1564</c:v>
                </c:pt>
                <c:pt idx="9">
                  <c:v>1497</c:v>
                </c:pt>
                <c:pt idx="12">
                  <c:v>1324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8354</c:v>
                </c:pt>
                <c:pt idx="3">
                  <c:v>8287</c:v>
                </c:pt>
                <c:pt idx="6">
                  <c:v>8185</c:v>
                </c:pt>
                <c:pt idx="9">
                  <c:v>8483</c:v>
                </c:pt>
                <c:pt idx="12">
                  <c:v>8638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2288</c:v>
                </c:pt>
                <c:pt idx="2">
                  <c:v>#N/A</c:v>
                </c:pt>
                <c:pt idx="3">
                  <c:v>#N/A</c:v>
                </c:pt>
                <c:pt idx="4">
                  <c:v>2299</c:v>
                </c:pt>
                <c:pt idx="5">
                  <c:v>#N/A</c:v>
                </c:pt>
                <c:pt idx="6">
                  <c:v>#N/A</c:v>
                </c:pt>
                <c:pt idx="7">
                  <c:v>2180</c:v>
                </c:pt>
                <c:pt idx="8">
                  <c:v>#N/A</c:v>
                </c:pt>
                <c:pt idx="9">
                  <c:v>#N/A</c:v>
                </c:pt>
                <c:pt idx="10">
                  <c:v>2442</c:v>
                </c:pt>
                <c:pt idx="11">
                  <c:v>#N/A</c:v>
                </c:pt>
                <c:pt idx="12">
                  <c:v>#N/A</c:v>
                </c:pt>
                <c:pt idx="13">
                  <c:v>2398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82376</c:v>
                </c:pt>
                <c:pt idx="5">
                  <c:v>79650</c:v>
                </c:pt>
                <c:pt idx="8">
                  <c:v>76808</c:v>
                </c:pt>
                <c:pt idx="11">
                  <c:v>73459</c:v>
                </c:pt>
                <c:pt idx="14">
                  <c:v>69860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8471</c:v>
                </c:pt>
                <c:pt idx="5">
                  <c:v>8140</c:v>
                </c:pt>
                <c:pt idx="8">
                  <c:v>8274</c:v>
                </c:pt>
                <c:pt idx="11">
                  <c:v>8038</c:v>
                </c:pt>
                <c:pt idx="14">
                  <c:v>7545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6842</c:v>
                </c:pt>
                <c:pt idx="5">
                  <c:v>7000</c:v>
                </c:pt>
                <c:pt idx="8">
                  <c:v>7185</c:v>
                </c:pt>
                <c:pt idx="11">
                  <c:v>8054</c:v>
                </c:pt>
                <c:pt idx="14">
                  <c:v>9075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7062</c:v>
                </c:pt>
                <c:pt idx="3">
                  <c:v>7120</c:v>
                </c:pt>
                <c:pt idx="6">
                  <c:v>7006</c:v>
                </c:pt>
                <c:pt idx="9">
                  <c:v>6970</c:v>
                </c:pt>
                <c:pt idx="12">
                  <c:v>7284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1402</c:v>
                </c:pt>
                <c:pt idx="3">
                  <c:v>1453</c:v>
                </c:pt>
                <c:pt idx="6">
                  <c:v>1727</c:v>
                </c:pt>
                <c:pt idx="9">
                  <c:v>1630</c:v>
                </c:pt>
                <c:pt idx="12">
                  <c:v>1515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19461</c:v>
                </c:pt>
                <c:pt idx="3">
                  <c:v>18215</c:v>
                </c:pt>
                <c:pt idx="6">
                  <c:v>16828</c:v>
                </c:pt>
                <c:pt idx="9">
                  <c:v>15850</c:v>
                </c:pt>
                <c:pt idx="12">
                  <c:v>13952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87978</c:v>
                </c:pt>
                <c:pt idx="3">
                  <c:v>86251</c:v>
                </c:pt>
                <c:pt idx="6">
                  <c:v>83898</c:v>
                </c:pt>
                <c:pt idx="9">
                  <c:v>82554</c:v>
                </c:pt>
                <c:pt idx="12">
                  <c:v>80468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18215</c:v>
                </c:pt>
                <c:pt idx="2">
                  <c:v>#N/A</c:v>
                </c:pt>
                <c:pt idx="3">
                  <c:v>#N/A</c:v>
                </c:pt>
                <c:pt idx="4">
                  <c:v>18250</c:v>
                </c:pt>
                <c:pt idx="5">
                  <c:v>#N/A</c:v>
                </c:pt>
                <c:pt idx="6">
                  <c:v>#N/A</c:v>
                </c:pt>
                <c:pt idx="7">
                  <c:v>17193</c:v>
                </c:pt>
                <c:pt idx="8">
                  <c:v>#N/A</c:v>
                </c:pt>
                <c:pt idx="9">
                  <c:v>#N/A</c:v>
                </c:pt>
                <c:pt idx="10">
                  <c:v>17454</c:v>
                </c:pt>
                <c:pt idx="11">
                  <c:v>#N/A</c:v>
                </c:pt>
                <c:pt idx="12">
                  <c:v>#N/A</c:v>
                </c:pt>
                <c:pt idx="13">
                  <c:v>16737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2588</c:v>
                </c:pt>
                <c:pt idx="1">
                  <c:v>2924</c:v>
                </c:pt>
                <c:pt idx="2">
                  <c:v>2904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694</c:v>
                </c:pt>
                <c:pt idx="1">
                  <c:v>694</c:v>
                </c:pt>
                <c:pt idx="2">
                  <c:v>1057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5823</c:v>
                </c:pt>
                <c:pt idx="1">
                  <c:v>6395</c:v>
                </c:pt>
                <c:pt idx="2">
                  <c:v>6828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{57DA5AFE-08B2-4198-A8BA-6F1CC0A23F28}</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{A688D375-87AB-4245-9266-423E41EA8FFA}</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{16A19D81-5D57-4454-BB09-90F13804A847}</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{942006C5-76EC-439D-A86A-28434EE7B3E6}</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{438AB9C6-ABA9-48C3-9F5E-C9ADD2404760}</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{FA510316-38EC-429A-8AF8-EC3ED16E90A1}</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{2E0BBBEA-9F3E-48EA-8032-B86ECA59800F}</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{6479360C-E8B1-49B8-A0BC-056D1BA97F02}</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{3D42ED2E-6BC9-45DE-91C8-5ABB91F3BFCF}</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54</c:v>
                </c:pt>
                <c:pt idx="8">
                  <c:v>55.2</c:v>
                </c:pt>
                <c:pt idx="16">
                  <c:v>57</c:v>
                </c:pt>
                <c:pt idx="24">
                  <c:v>58.7</c:v>
                </c:pt>
                <c:pt idx="32">
                  <c:v>59.9</c:v>
                </c:pt>
              </c:numCache>
            </c:numRef>
          </c:xVal>
          <c:yVal>
            <c:numRef>
              <c:f>'公会計指標分析・財政指標組合せ分析表'!$BP$51:$DC$51</c:f>
              <c:numCache>
                <c:formatCode>#,##0.0;"▲ "#,##0.0</c:formatCode>
                <c:ptCount val="40"/>
                <c:pt idx="0">
                  <c:v>52.2</c:v>
                </c:pt>
                <c:pt idx="8">
                  <c:v>52.7</c:v>
                </c:pt>
                <c:pt idx="16">
                  <c:v>48.6</c:v>
                </c:pt>
                <c:pt idx="24">
                  <c:v>47.4</c:v>
                </c:pt>
                <c:pt idx="32">
                  <c:v>46.8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{EDEBACF5-6B9A-4258-89E8-0523326164F0}</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{9205524A-C47D-4288-8B9B-EFDDF56F1745}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{64536D47-0641-48A5-BD16-1ABFEFCB71F5}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{668673FA-D086-4C5F-BF68-45D28AF798BA}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{1E726113-820E-4445-8F28-0E42B08BA750}</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{0ACF1AEA-9614-434E-8524-F11139BD8573}</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{0D419F8F-DF28-4CFB-AF8D-2E9320E5AFAE}</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{6202C9FF-842D-4D54-9AF1-CA815FAE7BF3}</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{8816D60B-E53B-45A0-B0AE-A5F32E2D5C5C}</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60.7</c:v>
                </c:pt>
                <c:pt idx="8">
                  <c:v>61.4</c:v>
                </c:pt>
                <c:pt idx="16">
                  <c:v>62.7</c:v>
                </c:pt>
                <c:pt idx="24">
                  <c:v>63.8</c:v>
                </c:pt>
                <c:pt idx="32">
                  <c:v>64.900000000000006</c:v>
                </c:pt>
              </c:numCache>
            </c:numRef>
          </c:xVal>
          <c:yVal>
            <c:numRef>
              <c:f>'公会計指標分析・財政指標組合せ分析表'!$BP$55:$DC$55</c:f>
              <c:numCache>
                <c:formatCode>#,##0.0;"▲ "#,##0.0</c:formatCode>
                <c:ptCount val="40"/>
                <c:pt idx="0">
                  <c:v>23.9</c:v>
                </c:pt>
                <c:pt idx="8">
                  <c:v>20</c:v>
                </c:pt>
                <c:pt idx="16">
                  <c:v>14.7</c:v>
                </c:pt>
                <c:pt idx="24">
                  <c:v>9.3000000000000007</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229850921"/>
              <c:y val="0.9079297989658650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47503956547e-002"/>
              <c:y val="0.250880731189255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{B51FE9DD-C082-44F0-9FED-89FF62885F83}</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{65E77B4B-0726-4403-B04A-262D7BF99632}</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{A82E2B0B-EDA7-4B5E-B287-36D9C5C3D08C}</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{6B2024C1-AEC7-42AB-9B90-EB352FCCFA3F}</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{A37B9BAE-BE34-40CE-8157-378BAFBB7517}</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{28BA8A47-3568-4DFB-9FC4-C46C48F3E1F1}</c15:txfldGUID>
                      <c15:f>'公会計指標分析・財政指標組合せ分析表'!$BX$72</c15:f>
                      <c15:dlblFieldTableCache>
                        <c:ptCount val="1"/>
                        <c:pt idx="0">
                          <c:v>R01</c:v>
                        </c:pt>
                      </c15:dlblFieldTableCache>
                    </c15:dlblFTEntry>
                  </c15:dlblFieldTable>
                </c:ext>
              </c:extLst>
            </c:dLbl>
            <c:dLbl>
              <c:idx val="16"/>
              <c:layout>
                <c:manualLayout>
                  <c:x val="-4.4905057365901176e-002"/>
                  <c:y val="-5.2261205679539943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{A59FB6B5-D8F7-46A9-962A-3BBE21902C3E}</c15:txfldGUID>
                      <c15:f>'公会計指標分析・財政指標組合せ分析表'!$CF$72</c15:f>
                      <c15:dlblFieldTableCache>
                        <c:ptCount val="1"/>
                        <c:pt idx="0">
                          <c:v>R02</c:v>
                        </c:pt>
                      </c15:dlblFieldTableCache>
                    </c15:dlblFTEntry>
                  </c15:dlblFieldTable>
                </c:ext>
              </c:extLst>
            </c:dLbl>
            <c:dLbl>
              <c:idx val="24"/>
              <c:layout>
                <c:manualLayout>
                  <c:x val="-1.8235628084249993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{7CDDA593-4808-4ABA-A359-E904917BF9CE}</c15:txfldGUID>
                      <c15:f>'公会計指標分析・財政指標組合せ分析表'!$CN$72</c15:f>
                      <c15:dlblFieldTableCache>
                        <c:ptCount val="1"/>
                        <c:pt idx="0">
                          <c:v>R03</c:v>
                        </c:pt>
                      </c15:dlblFieldTableCache>
                    </c15:dlblFTEntry>
                  </c15:dlblFieldTable>
                </c:ext>
              </c:extLst>
            </c:dLbl>
            <c:dLbl>
              <c:idx val="32"/>
              <c:layout>
                <c:manualLayout>
                  <c:x val="-3.1570342725075584e-002"/>
                  <c:y val="-7.2572088496048112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{833C2585-D578-49A4-B980-7B23BBE8F041}</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7.7</c:v>
                </c:pt>
                <c:pt idx="8">
                  <c:v>7</c:v>
                </c:pt>
                <c:pt idx="16">
                  <c:v>6.4</c:v>
                </c:pt>
                <c:pt idx="24">
                  <c:v>6.4</c:v>
                </c:pt>
                <c:pt idx="32">
                  <c:v>6.5</c:v>
                </c:pt>
              </c:numCache>
            </c:numRef>
          </c:xVal>
          <c:yVal>
            <c:numRef>
              <c:f>'公会計指標分析・財政指標組合せ分析表'!$BP$73:$DC$73</c:f>
              <c:numCache>
                <c:formatCode>#,##0.0;"▲ "#,##0.0</c:formatCode>
                <c:ptCount val="40"/>
                <c:pt idx="0">
                  <c:v>52.2</c:v>
                </c:pt>
                <c:pt idx="8">
                  <c:v>52.7</c:v>
                </c:pt>
                <c:pt idx="16">
                  <c:v>48.6</c:v>
                </c:pt>
                <c:pt idx="24">
                  <c:v>47.4</c:v>
                </c:pt>
                <c:pt idx="32">
                  <c:v>46.8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{93EF7507-3854-4D21-9F6A-F187D6C1A41F}</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{F7553BCA-835F-4807-8F8E-B78E1D9E1032}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{E0EC26D8-BEA1-40C3-BAE5-666902FF6693}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{17E9B276-AC2C-4D3E-A7F6-AEEC9EDD12C7}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{9642F4CF-47E7-48F6-8FFA-2DDE50B8B09E}</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{A0C2D031-C09A-4536-8F68-59C380FFF69C}</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{20EC8696-C401-408D-86CE-DB5C4B5CBBCC}</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{715078BF-A337-4F3E-89E4-83E55DFE86FF}</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{E24A78B0-4B04-4165-84CE-CE2F45782FF8}</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4.5999999999999996</c:v>
                </c:pt>
                <c:pt idx="8">
                  <c:v>4.3</c:v>
                </c:pt>
                <c:pt idx="16">
                  <c:v>4.0999999999999996</c:v>
                </c:pt>
                <c:pt idx="24">
                  <c:v>6.6</c:v>
                </c:pt>
                <c:pt idx="32">
                  <c:v>6.6</c:v>
                </c:pt>
              </c:numCache>
            </c:numRef>
          </c:xVal>
          <c:yVal>
            <c:numRef>
              <c:f>'公会計指標分析・財政指標組合せ分析表'!$BP$77:$DC$77</c:f>
              <c:numCache>
                <c:formatCode>#,##0.0;"▲ "#,##0.0</c:formatCode>
                <c:ptCount val="40"/>
                <c:pt idx="0">
                  <c:v>23.9</c:v>
                </c:pt>
                <c:pt idx="8">
                  <c:v>20</c:v>
                </c:pt>
                <c:pt idx="16">
                  <c:v>14.7</c:v>
                </c:pt>
                <c:pt idx="24">
                  <c:v>9.3000000000000007</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4863751005"/>
              <c:y val="0.8995689028317370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855293729308e-002"/>
              <c:y val="0.2511554789160589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61035" y="419100"/>
          <a:ext cx="114217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181320" y="406400"/>
          <a:ext cx="353250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206720" y="431800"/>
          <a:ext cx="348805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232120" y="457200"/>
          <a:ext cx="345186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青森県弘前市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659735" y="40640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685135" y="431800"/>
          <a:ext cx="23647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710535" y="457200"/>
          <a:ext cx="23075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54380" y="1206500"/>
          <a:ext cx="867537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68680" y="1238250"/>
          <a:ext cx="1250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38100</xdr:rowOff>
    </xdr:from>
    <xdr:to xmlns:xdr="http://schemas.openxmlformats.org/drawingml/2006/spreadsheetDrawing">
      <xdr:col>16</xdr:col>
      <xdr:colOff>188595</xdr:colOff>
      <xdr:row>17</xdr:row>
      <xdr:rowOff>38100</xdr:rowOff>
    </xdr:to>
    <xdr:sp macro="" textlink="">
      <xdr:nvSpPr>
        <xdr:cNvPr id="11" name="正方形/長方形 10"/>
        <xdr:cNvSpPr/>
      </xdr:nvSpPr>
      <xdr:spPr>
        <a:xfrm>
          <a:off x="2074545" y="1238250"/>
          <a:ext cx="1131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164,243
163,410
524.20
89,194,192
87,761,370
588,475
42,750,689
79,609,125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263265" y="1238250"/>
          <a:ext cx="1377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640580" y="1257300"/>
          <a:ext cx="18224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463030" y="1257300"/>
          <a:ext cx="11442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46.8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670800" y="1257300"/>
          <a:ext cx="57213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640580" y="2095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188595</xdr:colOff>
      <xdr:row>15</xdr:row>
      <xdr:rowOff>158750</xdr:rowOff>
    </xdr:to>
    <xdr:sp macro="" textlink="">
      <xdr:nvSpPr>
        <xdr:cNvPr id="17" name="正方形/長方形 16"/>
        <xdr:cNvSpPr/>
      </xdr:nvSpPr>
      <xdr:spPr>
        <a:xfrm>
          <a:off x="6526530" y="2095500"/>
          <a:ext cx="309181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650095" y="1206500"/>
          <a:ext cx="128841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9864090" y="1270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9864090" y="15367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9864090" y="1866900"/>
          <a:ext cx="11442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726295" y="135890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127000</xdr:rowOff>
    </xdr:from>
    <xdr:to xmlns:xdr="http://schemas.openxmlformats.org/drawingml/2006/spreadsheetDrawing">
      <xdr:col>51</xdr:col>
      <xdr:colOff>188595</xdr:colOff>
      <xdr:row>11</xdr:row>
      <xdr:rowOff>95250</xdr:rowOff>
    </xdr:to>
    <xdr:cxnSp macro="">
      <xdr:nvCxnSpPr>
        <xdr:cNvPr id="23" name="直線コネクタ 22"/>
        <xdr:cNvCxnSpPr/>
      </xdr:nvCxnSpPr>
      <xdr:spPr>
        <a:xfrm>
          <a:off x="980694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726295" y="1841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22225</xdr:rowOff>
    </xdr:from>
    <xdr:to xmlns:xdr="http://schemas.openxmlformats.org/drawingml/2006/spreadsheetDrawing">
      <xdr:col>51</xdr:col>
      <xdr:colOff>188595</xdr:colOff>
      <xdr:row>12</xdr:row>
      <xdr:rowOff>161925</xdr:rowOff>
    </xdr:to>
    <xdr:cxnSp macro="">
      <xdr:nvCxnSpPr>
        <xdr:cNvPr id="25" name="直線コネクタ 24"/>
        <xdr:cNvCxnSpPr/>
      </xdr:nvCxnSpPr>
      <xdr:spPr>
        <a:xfrm flipV="1">
          <a:off x="980694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726295" y="2222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761220" y="13081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761220" y="15748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09990" cy="259080"/>
    <xdr:sp macro="" textlink="">
      <xdr:nvSpPr>
        <xdr:cNvPr id="29" name="テキスト ボックス 28"/>
        <xdr:cNvSpPr txBox="1"/>
      </xdr:nvSpPr>
      <xdr:spPr>
        <a:xfrm>
          <a:off x="699135" y="3009900"/>
          <a:ext cx="8809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7815" cy="257810"/>
    <xdr:sp macro="" textlink="">
      <xdr:nvSpPr>
        <xdr:cNvPr id="30" name="テキスト ボックス 29"/>
        <xdr:cNvSpPr txBox="1"/>
      </xdr:nvSpPr>
      <xdr:spPr>
        <a:xfrm>
          <a:off x="699135" y="3263900"/>
          <a:ext cx="9187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7545" cy="257810"/>
    <xdr:sp macro="" textlink="">
      <xdr:nvSpPr>
        <xdr:cNvPr id="31" name="テキスト ボックス 30"/>
        <xdr:cNvSpPr txBox="1"/>
      </xdr:nvSpPr>
      <xdr:spPr>
        <a:xfrm>
          <a:off x="699135" y="3517900"/>
          <a:ext cx="57575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265" cy="259080"/>
    <xdr:sp macro="" textlink="">
      <xdr:nvSpPr>
        <xdr:cNvPr id="32" name="テキスト ボックス 31"/>
        <xdr:cNvSpPr txBox="1"/>
      </xdr:nvSpPr>
      <xdr:spPr>
        <a:xfrm>
          <a:off x="699135" y="3771900"/>
          <a:ext cx="8724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110" cy="259080"/>
    <xdr:sp macro="" textlink="">
      <xdr:nvSpPr>
        <xdr:cNvPr id="33" name="テキスト ボックス 32"/>
        <xdr:cNvSpPr txBox="1"/>
      </xdr:nvSpPr>
      <xdr:spPr>
        <a:xfrm>
          <a:off x="699135" y="4025900"/>
          <a:ext cx="5960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145" cy="259080"/>
    <xdr:sp macro="" textlink="">
      <xdr:nvSpPr>
        <xdr:cNvPr id="34" name="テキスト ボックス 33"/>
        <xdr:cNvSpPr txBox="1"/>
      </xdr:nvSpPr>
      <xdr:spPr>
        <a:xfrm>
          <a:off x="699135" y="4279900"/>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8555" cy="424180"/>
    <xdr:sp macro="" textlink="">
      <xdr:nvSpPr>
        <xdr:cNvPr id="35" name="テキスト ボックス 34"/>
        <xdr:cNvSpPr txBox="1"/>
      </xdr:nvSpPr>
      <xdr:spPr>
        <a:xfrm>
          <a:off x="699135" y="4533900"/>
          <a:ext cx="875855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69913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270" cy="308610"/>
    <xdr:sp macro="" textlink="">
      <xdr:nvSpPr>
        <xdr:cNvPr id="37" name="テキスト ボックス 36"/>
        <xdr:cNvSpPr txBox="1"/>
      </xdr:nvSpPr>
      <xdr:spPr>
        <a:xfrm>
          <a:off x="1609090" y="5378450"/>
          <a:ext cx="127127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2861945"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318760" y="527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318760" y="546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80212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80212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11593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11593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69913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44576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188595</xdr:colOff>
      <xdr:row>35</xdr:row>
      <xdr:rowOff>31750</xdr:rowOff>
    </xdr:to>
    <xdr:sp macro="" textlink="">
      <xdr:nvSpPr>
        <xdr:cNvPr id="47" name="正方形/長方形 46"/>
        <xdr:cNvSpPr/>
      </xdr:nvSpPr>
      <xdr:spPr>
        <a:xfrm>
          <a:off x="5445760" y="577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188595</xdr:colOff>
      <xdr:row>47</xdr:row>
      <xdr:rowOff>69850</xdr:rowOff>
    </xdr:to>
    <xdr:sp macro="" textlink="" fLocksText="0">
      <xdr:nvSpPr>
        <xdr:cNvPr id="48" name="テキスト ボックス 47"/>
        <xdr:cNvSpPr txBox="1"/>
      </xdr:nvSpPr>
      <xdr:spPr>
        <a:xfrm>
          <a:off x="5551805" y="609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自主財源が約３割と乏しいことから財政基盤が弱く、類似団体内において依然として低順位となっている。</a:t>
          </a:r>
        </a:p>
        <a:p>
          <a:r>
            <a:rPr kumimoji="1" lang="ja-JP" altLang="en-US" sz="1300">
              <a:latin typeface="ＭＳ Ｐゴシック"/>
              <a:ea typeface="ＭＳ Ｐゴシック"/>
            </a:rPr>
            <a:t>　今後も人口減少や高齢化の進行により、市税収入の大きな伸びは期待できない状況にあるが、移住・定住促進や企業誘致、雇用創出などの経済対策等を推進していくほか、ふるさと納税の増収にも積極的に取り組むことにより、自主財源の確保に努め、財政の健全化を図っていく。</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69913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699135" y="770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699135" y="722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7810"/>
    <xdr:sp macro="" textlink="">
      <xdr:nvSpPr>
        <xdr:cNvPr id="54" name="テキスト ボックス 53"/>
        <xdr:cNvSpPr txBox="1"/>
      </xdr:nvSpPr>
      <xdr:spPr>
        <a:xfrm>
          <a:off x="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699135" y="674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7810"/>
    <xdr:sp macro="" textlink="">
      <xdr:nvSpPr>
        <xdr:cNvPr id="56" name="テキスト ボックス 55"/>
        <xdr:cNvSpPr txBox="1"/>
      </xdr:nvSpPr>
      <xdr:spPr>
        <a:xfrm>
          <a:off x="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699135" y="626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69913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69913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42</xdr:row>
      <xdr:rowOff>25400</xdr:rowOff>
    </xdr:from>
    <xdr:to xmlns:xdr="http://schemas.openxmlformats.org/drawingml/2006/spreadsheetDrawing">
      <xdr:col>23</xdr:col>
      <xdr:colOff>133350</xdr:colOff>
      <xdr:row>45</xdr:row>
      <xdr:rowOff>41910</xdr:rowOff>
    </xdr:to>
    <xdr:cxnSp macro="">
      <xdr:nvCxnSpPr>
        <xdr:cNvPr id="62" name="直線コネクタ 61"/>
        <xdr:cNvCxnSpPr/>
      </xdr:nvCxnSpPr>
      <xdr:spPr>
        <a:xfrm flipV="1">
          <a:off x="4471035" y="7226300"/>
          <a:ext cx="0" cy="5308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13970</xdr:rowOff>
    </xdr:from>
    <xdr:ext cx="762000" cy="259080"/>
    <xdr:sp macro="" textlink="">
      <xdr:nvSpPr>
        <xdr:cNvPr id="63" name="財政力最小値テキスト"/>
        <xdr:cNvSpPr txBox="1"/>
      </xdr:nvSpPr>
      <xdr:spPr>
        <a:xfrm>
          <a:off x="453898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41910</xdr:rowOff>
    </xdr:from>
    <xdr:to xmlns:xdr="http://schemas.openxmlformats.org/drawingml/2006/spreadsheetDrawing">
      <xdr:col>24</xdr:col>
      <xdr:colOff>12700</xdr:colOff>
      <xdr:row>45</xdr:row>
      <xdr:rowOff>41910</xdr:rowOff>
    </xdr:to>
    <xdr:cxnSp macro="">
      <xdr:nvCxnSpPr>
        <xdr:cNvPr id="64" name="直線コネクタ 63"/>
        <xdr:cNvCxnSpPr/>
      </xdr:nvCxnSpPr>
      <xdr:spPr>
        <a:xfrm>
          <a:off x="4382135" y="77571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111760</xdr:rowOff>
    </xdr:from>
    <xdr:ext cx="762000" cy="257810"/>
    <xdr:sp macro="" textlink="">
      <xdr:nvSpPr>
        <xdr:cNvPr id="65" name="財政力最大値テキスト"/>
        <xdr:cNvSpPr txBox="1"/>
      </xdr:nvSpPr>
      <xdr:spPr>
        <a:xfrm>
          <a:off x="4538980" y="6969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42</xdr:row>
      <xdr:rowOff>25400</xdr:rowOff>
    </xdr:from>
    <xdr:to xmlns:xdr="http://schemas.openxmlformats.org/drawingml/2006/spreadsheetDrawing">
      <xdr:col>24</xdr:col>
      <xdr:colOff>12700</xdr:colOff>
      <xdr:row>42</xdr:row>
      <xdr:rowOff>25400</xdr:rowOff>
    </xdr:to>
    <xdr:cxnSp macro="">
      <xdr:nvCxnSpPr>
        <xdr:cNvPr id="66" name="直線コネクタ 65"/>
        <xdr:cNvCxnSpPr/>
      </xdr:nvCxnSpPr>
      <xdr:spPr>
        <a:xfrm>
          <a:off x="4382135" y="72263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45</xdr:row>
      <xdr:rowOff>41910</xdr:rowOff>
    </xdr:from>
    <xdr:to xmlns:xdr="http://schemas.openxmlformats.org/drawingml/2006/spreadsheetDrawing">
      <xdr:col>23</xdr:col>
      <xdr:colOff>133350</xdr:colOff>
      <xdr:row>45</xdr:row>
      <xdr:rowOff>41910</xdr:rowOff>
    </xdr:to>
    <xdr:cxnSp macro="">
      <xdr:nvCxnSpPr>
        <xdr:cNvPr id="67" name="直線コネクタ 66"/>
        <xdr:cNvCxnSpPr/>
      </xdr:nvCxnSpPr>
      <xdr:spPr>
        <a:xfrm>
          <a:off x="3716655" y="775716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60960</xdr:rowOff>
    </xdr:from>
    <xdr:ext cx="762000" cy="259080"/>
    <xdr:sp macro="" textlink="">
      <xdr:nvSpPr>
        <xdr:cNvPr id="68" name="財政力平均値テキスト"/>
        <xdr:cNvSpPr txBox="1"/>
      </xdr:nvSpPr>
      <xdr:spPr>
        <a:xfrm>
          <a:off x="4538980" y="7261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69" name="フローチャート: 判断 68"/>
        <xdr:cNvSpPr/>
      </xdr:nvSpPr>
      <xdr:spPr>
        <a:xfrm>
          <a:off x="4420235"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165100</xdr:rowOff>
    </xdr:from>
    <xdr:to xmlns:xdr="http://schemas.openxmlformats.org/drawingml/2006/spreadsheetDrawing">
      <xdr:col>19</xdr:col>
      <xdr:colOff>133350</xdr:colOff>
      <xdr:row>45</xdr:row>
      <xdr:rowOff>41910</xdr:rowOff>
    </xdr:to>
    <xdr:cxnSp macro="">
      <xdr:nvCxnSpPr>
        <xdr:cNvPr id="70" name="直線コネクタ 69"/>
        <xdr:cNvCxnSpPr/>
      </xdr:nvCxnSpPr>
      <xdr:spPr>
        <a:xfrm>
          <a:off x="2911475" y="7708900"/>
          <a:ext cx="8051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92710</xdr:rowOff>
    </xdr:from>
    <xdr:to xmlns:xdr="http://schemas.openxmlformats.org/drawingml/2006/spreadsheetDrawing">
      <xdr:col>19</xdr:col>
      <xdr:colOff>184150</xdr:colOff>
      <xdr:row>44</xdr:row>
      <xdr:rowOff>22860</xdr:rowOff>
    </xdr:to>
    <xdr:sp macro="" textlink="">
      <xdr:nvSpPr>
        <xdr:cNvPr id="71" name="フローチャート: 判断 70"/>
        <xdr:cNvSpPr/>
      </xdr:nvSpPr>
      <xdr:spPr>
        <a:xfrm>
          <a:off x="3665855"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33020</xdr:rowOff>
    </xdr:from>
    <xdr:ext cx="736600" cy="259080"/>
    <xdr:sp macro="" textlink="">
      <xdr:nvSpPr>
        <xdr:cNvPr id="72" name="テキスト ボックス 71"/>
        <xdr:cNvSpPr txBox="1"/>
      </xdr:nvSpPr>
      <xdr:spPr>
        <a:xfrm>
          <a:off x="3377565" y="7233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165100</xdr:rowOff>
    </xdr:from>
    <xdr:to xmlns:xdr="http://schemas.openxmlformats.org/drawingml/2006/spreadsheetDrawing">
      <xdr:col>15</xdr:col>
      <xdr:colOff>82550</xdr:colOff>
      <xdr:row>45</xdr:row>
      <xdr:rowOff>41910</xdr:rowOff>
    </xdr:to>
    <xdr:cxnSp macro="">
      <xdr:nvCxnSpPr>
        <xdr:cNvPr id="73" name="直線コネクタ 72"/>
        <xdr:cNvCxnSpPr/>
      </xdr:nvCxnSpPr>
      <xdr:spPr>
        <a:xfrm flipV="1">
          <a:off x="2106295" y="7708900"/>
          <a:ext cx="8051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36</xdr:row>
      <xdr:rowOff>38100</xdr:rowOff>
    </xdr:from>
    <xdr:to xmlns:xdr="http://schemas.openxmlformats.org/drawingml/2006/spreadsheetDrawing">
      <xdr:col>15</xdr:col>
      <xdr:colOff>133350</xdr:colOff>
      <xdr:row>36</xdr:row>
      <xdr:rowOff>139700</xdr:rowOff>
    </xdr:to>
    <xdr:sp macro="" textlink="">
      <xdr:nvSpPr>
        <xdr:cNvPr id="74" name="フローチャート: 判断 73"/>
        <xdr:cNvSpPr/>
      </xdr:nvSpPr>
      <xdr:spPr>
        <a:xfrm>
          <a:off x="2860675"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34</xdr:row>
      <xdr:rowOff>149860</xdr:rowOff>
    </xdr:from>
    <xdr:ext cx="760730" cy="259080"/>
    <xdr:sp macro="" textlink="">
      <xdr:nvSpPr>
        <xdr:cNvPr id="75" name="テキスト ボックス 74"/>
        <xdr:cNvSpPr txBox="1"/>
      </xdr:nvSpPr>
      <xdr:spPr>
        <a:xfrm>
          <a:off x="2572385" y="5979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45</xdr:row>
      <xdr:rowOff>41910</xdr:rowOff>
    </xdr:from>
    <xdr:to xmlns:xdr="http://schemas.openxmlformats.org/drawingml/2006/spreadsheetDrawing">
      <xdr:col>11</xdr:col>
      <xdr:colOff>31750</xdr:colOff>
      <xdr:row>45</xdr:row>
      <xdr:rowOff>41910</xdr:rowOff>
    </xdr:to>
    <xdr:cxnSp macro="">
      <xdr:nvCxnSpPr>
        <xdr:cNvPr id="76" name="直線コネクタ 75"/>
        <xdr:cNvCxnSpPr/>
      </xdr:nvCxnSpPr>
      <xdr:spPr>
        <a:xfrm>
          <a:off x="1320165" y="7757160"/>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36</xdr:row>
      <xdr:rowOff>38100</xdr:rowOff>
    </xdr:from>
    <xdr:to xmlns:xdr="http://schemas.openxmlformats.org/drawingml/2006/spreadsheetDrawing">
      <xdr:col>11</xdr:col>
      <xdr:colOff>82550</xdr:colOff>
      <xdr:row>36</xdr:row>
      <xdr:rowOff>139700</xdr:rowOff>
    </xdr:to>
    <xdr:sp macro="" textlink="">
      <xdr:nvSpPr>
        <xdr:cNvPr id="77" name="フローチャート: 判断 76"/>
        <xdr:cNvSpPr/>
      </xdr:nvSpPr>
      <xdr:spPr>
        <a:xfrm>
          <a:off x="2074545" y="6210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149860</xdr:rowOff>
    </xdr:from>
    <xdr:ext cx="762000" cy="259080"/>
    <xdr:sp macro="" textlink="">
      <xdr:nvSpPr>
        <xdr:cNvPr id="78" name="テキスト ボックス 77"/>
        <xdr:cNvSpPr txBox="1"/>
      </xdr:nvSpPr>
      <xdr:spPr>
        <a:xfrm>
          <a:off x="1767205"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36</xdr:row>
      <xdr:rowOff>38100</xdr:rowOff>
    </xdr:from>
    <xdr:to xmlns:xdr="http://schemas.openxmlformats.org/drawingml/2006/spreadsheetDrawing">
      <xdr:col>7</xdr:col>
      <xdr:colOff>31750</xdr:colOff>
      <xdr:row>36</xdr:row>
      <xdr:rowOff>139700</xdr:rowOff>
    </xdr:to>
    <xdr:sp macro="" textlink="">
      <xdr:nvSpPr>
        <xdr:cNvPr id="79" name="フローチャート: 判断 78"/>
        <xdr:cNvSpPr/>
      </xdr:nvSpPr>
      <xdr:spPr>
        <a:xfrm>
          <a:off x="1271270" y="62103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34</xdr:row>
      <xdr:rowOff>149860</xdr:rowOff>
    </xdr:from>
    <xdr:ext cx="760730" cy="259080"/>
    <xdr:sp macro="" textlink="">
      <xdr:nvSpPr>
        <xdr:cNvPr id="80" name="テキスト ボックス 79"/>
        <xdr:cNvSpPr txBox="1"/>
      </xdr:nvSpPr>
      <xdr:spPr>
        <a:xfrm>
          <a:off x="962025" y="5979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27609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5217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0730" cy="259080"/>
    <xdr:sp macro="" textlink="">
      <xdr:nvSpPr>
        <xdr:cNvPr id="83" name="テキスト ボックス 82"/>
        <xdr:cNvSpPr txBox="1"/>
      </xdr:nvSpPr>
      <xdr:spPr>
        <a:xfrm>
          <a:off x="271653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19113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1271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162560</xdr:rowOff>
    </xdr:from>
    <xdr:to xmlns:xdr="http://schemas.openxmlformats.org/drawingml/2006/spreadsheetDrawing">
      <xdr:col>23</xdr:col>
      <xdr:colOff>184150</xdr:colOff>
      <xdr:row>45</xdr:row>
      <xdr:rowOff>92710</xdr:rowOff>
    </xdr:to>
    <xdr:sp macro="" textlink="">
      <xdr:nvSpPr>
        <xdr:cNvPr id="86" name="楕円 85"/>
        <xdr:cNvSpPr/>
      </xdr:nvSpPr>
      <xdr:spPr>
        <a:xfrm>
          <a:off x="4420235"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58420</xdr:rowOff>
    </xdr:from>
    <xdr:ext cx="762000" cy="259080"/>
    <xdr:sp macro="" textlink="">
      <xdr:nvSpPr>
        <xdr:cNvPr id="87" name="財政力該当値テキスト"/>
        <xdr:cNvSpPr txBox="1"/>
      </xdr:nvSpPr>
      <xdr:spPr>
        <a:xfrm>
          <a:off x="4538980" y="7602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162560</xdr:rowOff>
    </xdr:from>
    <xdr:to xmlns:xdr="http://schemas.openxmlformats.org/drawingml/2006/spreadsheetDrawing">
      <xdr:col>19</xdr:col>
      <xdr:colOff>184150</xdr:colOff>
      <xdr:row>45</xdr:row>
      <xdr:rowOff>92710</xdr:rowOff>
    </xdr:to>
    <xdr:sp macro="" textlink="">
      <xdr:nvSpPr>
        <xdr:cNvPr id="88" name="楕円 87"/>
        <xdr:cNvSpPr/>
      </xdr:nvSpPr>
      <xdr:spPr>
        <a:xfrm>
          <a:off x="3665855"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77470</xdr:rowOff>
    </xdr:from>
    <xdr:ext cx="736600" cy="257810"/>
    <xdr:sp macro="" textlink="">
      <xdr:nvSpPr>
        <xdr:cNvPr id="89" name="テキスト ボックス 88"/>
        <xdr:cNvSpPr txBox="1"/>
      </xdr:nvSpPr>
      <xdr:spPr>
        <a:xfrm>
          <a:off x="3377565" y="77927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114300</xdr:rowOff>
    </xdr:from>
    <xdr:to xmlns:xdr="http://schemas.openxmlformats.org/drawingml/2006/spreadsheetDrawing">
      <xdr:col>15</xdr:col>
      <xdr:colOff>133350</xdr:colOff>
      <xdr:row>45</xdr:row>
      <xdr:rowOff>44450</xdr:rowOff>
    </xdr:to>
    <xdr:sp macro="" textlink="">
      <xdr:nvSpPr>
        <xdr:cNvPr id="90" name="楕円 89"/>
        <xdr:cNvSpPr/>
      </xdr:nvSpPr>
      <xdr:spPr>
        <a:xfrm>
          <a:off x="2860675"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29210</xdr:rowOff>
    </xdr:from>
    <xdr:ext cx="760730" cy="257810"/>
    <xdr:sp macro="" textlink="">
      <xdr:nvSpPr>
        <xdr:cNvPr id="91" name="テキスト ボックス 90"/>
        <xdr:cNvSpPr txBox="1"/>
      </xdr:nvSpPr>
      <xdr:spPr>
        <a:xfrm>
          <a:off x="2572385" y="7744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44</xdr:row>
      <xdr:rowOff>162560</xdr:rowOff>
    </xdr:from>
    <xdr:to xmlns:xdr="http://schemas.openxmlformats.org/drawingml/2006/spreadsheetDrawing">
      <xdr:col>11</xdr:col>
      <xdr:colOff>82550</xdr:colOff>
      <xdr:row>45</xdr:row>
      <xdr:rowOff>92710</xdr:rowOff>
    </xdr:to>
    <xdr:sp macro="" textlink="">
      <xdr:nvSpPr>
        <xdr:cNvPr id="92" name="楕円 91"/>
        <xdr:cNvSpPr/>
      </xdr:nvSpPr>
      <xdr:spPr>
        <a:xfrm>
          <a:off x="2074545" y="7706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77470</xdr:rowOff>
    </xdr:from>
    <xdr:ext cx="762000" cy="257810"/>
    <xdr:sp macro="" textlink="">
      <xdr:nvSpPr>
        <xdr:cNvPr id="93" name="テキスト ボックス 92"/>
        <xdr:cNvSpPr txBox="1"/>
      </xdr:nvSpPr>
      <xdr:spPr>
        <a:xfrm>
          <a:off x="1767205" y="77927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162560</xdr:rowOff>
    </xdr:from>
    <xdr:to xmlns:xdr="http://schemas.openxmlformats.org/drawingml/2006/spreadsheetDrawing">
      <xdr:col>7</xdr:col>
      <xdr:colOff>31750</xdr:colOff>
      <xdr:row>45</xdr:row>
      <xdr:rowOff>92710</xdr:rowOff>
    </xdr:to>
    <xdr:sp macro="" textlink="">
      <xdr:nvSpPr>
        <xdr:cNvPr id="94" name="楕円 93"/>
        <xdr:cNvSpPr/>
      </xdr:nvSpPr>
      <xdr:spPr>
        <a:xfrm>
          <a:off x="1271270" y="770636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77470</xdr:rowOff>
    </xdr:from>
    <xdr:ext cx="760730" cy="257810"/>
    <xdr:sp macro="" textlink="">
      <xdr:nvSpPr>
        <xdr:cNvPr id="95" name="テキスト ボックス 94"/>
        <xdr:cNvSpPr txBox="1"/>
      </xdr:nvSpPr>
      <xdr:spPr>
        <a:xfrm>
          <a:off x="962025" y="77927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69913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7" name="テキスト ボックス 96"/>
        <xdr:cNvSpPr txBox="1"/>
      </xdr:nvSpPr>
      <xdr:spPr>
        <a:xfrm>
          <a:off x="152590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98" name="テキスト ボックス 97"/>
        <xdr:cNvSpPr txBox="1"/>
      </xdr:nvSpPr>
      <xdr:spPr>
        <a:xfrm>
          <a:off x="294513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318760" y="908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318760" y="927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680212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680212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811593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811593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69913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44576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188595</xdr:colOff>
      <xdr:row>57</xdr:row>
      <xdr:rowOff>69850</xdr:rowOff>
    </xdr:to>
    <xdr:sp macro="" textlink="">
      <xdr:nvSpPr>
        <xdr:cNvPr id="107" name="正方形/長方形 106"/>
        <xdr:cNvSpPr/>
      </xdr:nvSpPr>
      <xdr:spPr>
        <a:xfrm>
          <a:off x="5445760" y="958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188595</xdr:colOff>
      <xdr:row>69</xdr:row>
      <xdr:rowOff>107950</xdr:rowOff>
    </xdr:to>
    <xdr:sp macro="" textlink="" fLocksText="0">
      <xdr:nvSpPr>
        <xdr:cNvPr id="108" name="テキスト ボックス 107"/>
        <xdr:cNvSpPr txBox="1"/>
      </xdr:nvSpPr>
      <xdr:spPr>
        <a:xfrm>
          <a:off x="5551805" y="990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人件費・物件費等の減少により経常経費充当一般財源は減少したが、普通交付税・地方特例交付金等の減少により、経常一般財源総額が経常経費充当一般財源を超える減少となり、経常収支比率は前年度の</a:t>
          </a:r>
          <a:r>
            <a:rPr kumimoji="1" lang="en-US" altLang="ja-JP" sz="1300">
              <a:latin typeface="ＭＳ Ｐゴシック"/>
              <a:ea typeface="ＭＳ Ｐゴシック"/>
            </a:rPr>
            <a:t>91.5</a:t>
          </a:r>
          <a:r>
            <a:rPr kumimoji="1" lang="ja-JP" altLang="en-US" sz="1300">
              <a:latin typeface="ＭＳ Ｐゴシック"/>
              <a:ea typeface="ＭＳ Ｐゴシック"/>
            </a:rPr>
            <a:t>％から</a:t>
          </a:r>
          <a:r>
            <a:rPr kumimoji="1" lang="en-US" altLang="ja-JP" sz="1300">
              <a:latin typeface="ＭＳ Ｐゴシック"/>
              <a:ea typeface="ＭＳ Ｐゴシック"/>
            </a:rPr>
            <a:t>94.4</a:t>
          </a:r>
          <a:r>
            <a:rPr kumimoji="1" lang="ja-JP" altLang="en-US" sz="1300">
              <a:latin typeface="ＭＳ Ｐゴシック"/>
              <a:ea typeface="ＭＳ Ｐゴシック"/>
            </a:rPr>
            <a:t>％へ悪化した。</a:t>
          </a:r>
        </a:p>
        <a:p>
          <a:r>
            <a:rPr kumimoji="1" lang="ja-JP" altLang="en-US" sz="1300">
              <a:latin typeface="ＭＳ Ｐゴシック"/>
              <a:ea typeface="ＭＳ Ｐゴシック"/>
            </a:rPr>
            <a:t>　類似団体内平均・全国平均・青森県平均のいずれも上回っているため、今後も事務事業の見直しをさらに進めるとともに自主財源の確保に努めていく。</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661035"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69913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1" name="テキスト ボックス 110"/>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2" name="直線コネクタ 111"/>
        <xdr:cNvCxnSpPr/>
      </xdr:nvCxnSpPr>
      <xdr:spPr>
        <a:xfrm>
          <a:off x="699135" y="1159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4" name="直線コネクタ 113"/>
        <xdr:cNvCxnSpPr/>
      </xdr:nvCxnSpPr>
      <xdr:spPr>
        <a:xfrm>
          <a:off x="699135" y="1119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699135" y="1079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8" name="直線コネクタ 117"/>
        <xdr:cNvCxnSpPr/>
      </xdr:nvCxnSpPr>
      <xdr:spPr>
        <a:xfrm>
          <a:off x="699135" y="1039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810"/>
    <xdr:sp macro="" textlink="">
      <xdr:nvSpPr>
        <xdr:cNvPr id="119" name="テキスト ボックス 118"/>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0" name="直線コネクタ 119"/>
        <xdr:cNvCxnSpPr/>
      </xdr:nvCxnSpPr>
      <xdr:spPr>
        <a:xfrm>
          <a:off x="699135" y="999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810"/>
    <xdr:sp macro="" textlink="">
      <xdr:nvSpPr>
        <xdr:cNvPr id="121" name="テキスト ボックス 120"/>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69913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69913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137795</xdr:rowOff>
    </xdr:from>
    <xdr:to xmlns:xdr="http://schemas.openxmlformats.org/drawingml/2006/spreadsheetDrawing">
      <xdr:col>23</xdr:col>
      <xdr:colOff>133350</xdr:colOff>
      <xdr:row>64</xdr:row>
      <xdr:rowOff>63500</xdr:rowOff>
    </xdr:to>
    <xdr:cxnSp macro="">
      <xdr:nvCxnSpPr>
        <xdr:cNvPr id="125" name="直線コネクタ 124"/>
        <xdr:cNvCxnSpPr/>
      </xdr:nvCxnSpPr>
      <xdr:spPr>
        <a:xfrm flipV="1">
          <a:off x="4471035" y="9910445"/>
          <a:ext cx="0" cy="11258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35560</xdr:rowOff>
    </xdr:from>
    <xdr:ext cx="762000" cy="259080"/>
    <xdr:sp macro="" textlink="">
      <xdr:nvSpPr>
        <xdr:cNvPr id="126" name="財政構造の弾力性最小値テキスト"/>
        <xdr:cNvSpPr txBox="1"/>
      </xdr:nvSpPr>
      <xdr:spPr>
        <a:xfrm>
          <a:off x="4538980" y="1100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64</xdr:row>
      <xdr:rowOff>63500</xdr:rowOff>
    </xdr:from>
    <xdr:to xmlns:xdr="http://schemas.openxmlformats.org/drawingml/2006/spreadsheetDrawing">
      <xdr:col>24</xdr:col>
      <xdr:colOff>12700</xdr:colOff>
      <xdr:row>64</xdr:row>
      <xdr:rowOff>63500</xdr:rowOff>
    </xdr:to>
    <xdr:cxnSp macro="">
      <xdr:nvCxnSpPr>
        <xdr:cNvPr id="127" name="直線コネクタ 126"/>
        <xdr:cNvCxnSpPr/>
      </xdr:nvCxnSpPr>
      <xdr:spPr>
        <a:xfrm>
          <a:off x="4382135" y="110363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52705</xdr:rowOff>
    </xdr:from>
    <xdr:ext cx="762000" cy="257810"/>
    <xdr:sp macro="" textlink="">
      <xdr:nvSpPr>
        <xdr:cNvPr id="128" name="財政構造の弾力性最大値テキスト"/>
        <xdr:cNvSpPr txBox="1"/>
      </xdr:nvSpPr>
      <xdr:spPr>
        <a:xfrm>
          <a:off x="4538980" y="96539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137795</xdr:rowOff>
    </xdr:from>
    <xdr:to xmlns:xdr="http://schemas.openxmlformats.org/drawingml/2006/spreadsheetDrawing">
      <xdr:col>24</xdr:col>
      <xdr:colOff>12700</xdr:colOff>
      <xdr:row>57</xdr:row>
      <xdr:rowOff>137795</xdr:rowOff>
    </xdr:to>
    <xdr:cxnSp macro="">
      <xdr:nvCxnSpPr>
        <xdr:cNvPr id="129" name="直線コネクタ 128"/>
        <xdr:cNvCxnSpPr/>
      </xdr:nvCxnSpPr>
      <xdr:spPr>
        <a:xfrm>
          <a:off x="4382135" y="99104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5080</xdr:rowOff>
    </xdr:from>
    <xdr:to xmlns:xdr="http://schemas.openxmlformats.org/drawingml/2006/spreadsheetDrawing">
      <xdr:col>23</xdr:col>
      <xdr:colOff>133350</xdr:colOff>
      <xdr:row>63</xdr:row>
      <xdr:rowOff>74930</xdr:rowOff>
    </xdr:to>
    <xdr:cxnSp macro="">
      <xdr:nvCxnSpPr>
        <xdr:cNvPr id="130" name="直線コネクタ 129"/>
        <xdr:cNvCxnSpPr/>
      </xdr:nvCxnSpPr>
      <xdr:spPr>
        <a:xfrm>
          <a:off x="3716655" y="10292080"/>
          <a:ext cx="754380" cy="584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100965</xdr:rowOff>
    </xdr:from>
    <xdr:ext cx="762000" cy="257810"/>
    <xdr:sp macro="" textlink="">
      <xdr:nvSpPr>
        <xdr:cNvPr id="131" name="財政構造の弾力性平均値テキスト"/>
        <xdr:cNvSpPr txBox="1"/>
      </xdr:nvSpPr>
      <xdr:spPr>
        <a:xfrm>
          <a:off x="4538980" y="103879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84455</xdr:rowOff>
    </xdr:from>
    <xdr:to xmlns:xdr="http://schemas.openxmlformats.org/drawingml/2006/spreadsheetDrawing">
      <xdr:col>23</xdr:col>
      <xdr:colOff>184150</xdr:colOff>
      <xdr:row>62</xdr:row>
      <xdr:rowOff>14605</xdr:rowOff>
    </xdr:to>
    <xdr:sp macro="" textlink="">
      <xdr:nvSpPr>
        <xdr:cNvPr id="132" name="フローチャート: 判断 131"/>
        <xdr:cNvSpPr/>
      </xdr:nvSpPr>
      <xdr:spPr>
        <a:xfrm>
          <a:off x="4420235"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5080</xdr:rowOff>
    </xdr:from>
    <xdr:to xmlns:xdr="http://schemas.openxmlformats.org/drawingml/2006/spreadsheetDrawing">
      <xdr:col>19</xdr:col>
      <xdr:colOff>133350</xdr:colOff>
      <xdr:row>66</xdr:row>
      <xdr:rowOff>1905</xdr:rowOff>
    </xdr:to>
    <xdr:cxnSp macro="">
      <xdr:nvCxnSpPr>
        <xdr:cNvPr id="133" name="直線コネクタ 132"/>
        <xdr:cNvCxnSpPr/>
      </xdr:nvCxnSpPr>
      <xdr:spPr>
        <a:xfrm flipV="1">
          <a:off x="2911475" y="10292080"/>
          <a:ext cx="805180" cy="1025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59</xdr:row>
      <xdr:rowOff>5080</xdr:rowOff>
    </xdr:from>
    <xdr:to xmlns:xdr="http://schemas.openxmlformats.org/drawingml/2006/spreadsheetDrawing">
      <xdr:col>19</xdr:col>
      <xdr:colOff>184150</xdr:colOff>
      <xdr:row>59</xdr:row>
      <xdr:rowOff>106680</xdr:rowOff>
    </xdr:to>
    <xdr:sp macro="" textlink="">
      <xdr:nvSpPr>
        <xdr:cNvPr id="134" name="フローチャート: 判断 133"/>
        <xdr:cNvSpPr/>
      </xdr:nvSpPr>
      <xdr:spPr>
        <a:xfrm>
          <a:off x="3665855"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116840</xdr:rowOff>
    </xdr:from>
    <xdr:ext cx="736600" cy="259080"/>
    <xdr:sp macro="" textlink="">
      <xdr:nvSpPr>
        <xdr:cNvPr id="135" name="テキスト ボックス 134"/>
        <xdr:cNvSpPr txBox="1"/>
      </xdr:nvSpPr>
      <xdr:spPr>
        <a:xfrm>
          <a:off x="3377565" y="9889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1905</xdr:rowOff>
    </xdr:from>
    <xdr:to xmlns:xdr="http://schemas.openxmlformats.org/drawingml/2006/spreadsheetDrawing">
      <xdr:col>15</xdr:col>
      <xdr:colOff>82550</xdr:colOff>
      <xdr:row>66</xdr:row>
      <xdr:rowOff>102870</xdr:rowOff>
    </xdr:to>
    <xdr:cxnSp macro="">
      <xdr:nvCxnSpPr>
        <xdr:cNvPr id="136" name="直線コネクタ 135"/>
        <xdr:cNvCxnSpPr/>
      </xdr:nvCxnSpPr>
      <xdr:spPr>
        <a:xfrm flipV="1">
          <a:off x="2106295" y="11317605"/>
          <a:ext cx="80518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24130</xdr:rowOff>
    </xdr:from>
    <xdr:to xmlns:xdr="http://schemas.openxmlformats.org/drawingml/2006/spreadsheetDrawing">
      <xdr:col>15</xdr:col>
      <xdr:colOff>133350</xdr:colOff>
      <xdr:row>61</xdr:row>
      <xdr:rowOff>125730</xdr:rowOff>
    </xdr:to>
    <xdr:sp macro="" textlink="">
      <xdr:nvSpPr>
        <xdr:cNvPr id="137" name="フローチャート: 判断 136"/>
        <xdr:cNvSpPr/>
      </xdr:nvSpPr>
      <xdr:spPr>
        <a:xfrm>
          <a:off x="2860675"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135890</xdr:rowOff>
    </xdr:from>
    <xdr:ext cx="760730" cy="259080"/>
    <xdr:sp macro="" textlink="">
      <xdr:nvSpPr>
        <xdr:cNvPr id="138" name="テキスト ボックス 137"/>
        <xdr:cNvSpPr txBox="1"/>
      </xdr:nvSpPr>
      <xdr:spPr>
        <a:xfrm>
          <a:off x="2572385" y="102514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65</xdr:row>
      <xdr:rowOff>153670</xdr:rowOff>
    </xdr:from>
    <xdr:to xmlns:xdr="http://schemas.openxmlformats.org/drawingml/2006/spreadsheetDrawing">
      <xdr:col>11</xdr:col>
      <xdr:colOff>31750</xdr:colOff>
      <xdr:row>66</xdr:row>
      <xdr:rowOff>102870</xdr:rowOff>
    </xdr:to>
    <xdr:cxnSp macro="">
      <xdr:nvCxnSpPr>
        <xdr:cNvPr id="139" name="直線コネクタ 138"/>
        <xdr:cNvCxnSpPr/>
      </xdr:nvCxnSpPr>
      <xdr:spPr>
        <a:xfrm>
          <a:off x="1320165" y="11297920"/>
          <a:ext cx="78613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61</xdr:row>
      <xdr:rowOff>24130</xdr:rowOff>
    </xdr:from>
    <xdr:to xmlns:xdr="http://schemas.openxmlformats.org/drawingml/2006/spreadsheetDrawing">
      <xdr:col>11</xdr:col>
      <xdr:colOff>82550</xdr:colOff>
      <xdr:row>61</xdr:row>
      <xdr:rowOff>125730</xdr:rowOff>
    </xdr:to>
    <xdr:sp macro="" textlink="">
      <xdr:nvSpPr>
        <xdr:cNvPr id="140" name="フローチャート: 判断 139"/>
        <xdr:cNvSpPr/>
      </xdr:nvSpPr>
      <xdr:spPr>
        <a:xfrm>
          <a:off x="2074545" y="10482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135890</xdr:rowOff>
    </xdr:from>
    <xdr:ext cx="762000" cy="259080"/>
    <xdr:sp macro="" textlink="">
      <xdr:nvSpPr>
        <xdr:cNvPr id="141" name="テキスト ボックス 140"/>
        <xdr:cNvSpPr txBox="1"/>
      </xdr:nvSpPr>
      <xdr:spPr>
        <a:xfrm>
          <a:off x="1767205" y="1025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125095</xdr:rowOff>
    </xdr:from>
    <xdr:to xmlns:xdr="http://schemas.openxmlformats.org/drawingml/2006/spreadsheetDrawing">
      <xdr:col>7</xdr:col>
      <xdr:colOff>31750</xdr:colOff>
      <xdr:row>62</xdr:row>
      <xdr:rowOff>55245</xdr:rowOff>
    </xdr:to>
    <xdr:sp macro="" textlink="">
      <xdr:nvSpPr>
        <xdr:cNvPr id="142" name="フローチャート: 判断 141"/>
        <xdr:cNvSpPr/>
      </xdr:nvSpPr>
      <xdr:spPr>
        <a:xfrm>
          <a:off x="1271270" y="1058354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65405</xdr:rowOff>
    </xdr:from>
    <xdr:ext cx="760730" cy="257810"/>
    <xdr:sp macro="" textlink="">
      <xdr:nvSpPr>
        <xdr:cNvPr id="143" name="テキスト ボックス 142"/>
        <xdr:cNvSpPr txBox="1"/>
      </xdr:nvSpPr>
      <xdr:spPr>
        <a:xfrm>
          <a:off x="962025" y="103524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4" name="テキスト ボックス 143"/>
        <xdr:cNvSpPr txBox="1"/>
      </xdr:nvSpPr>
      <xdr:spPr>
        <a:xfrm>
          <a:off x="427609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5" name="テキスト ボックス 144"/>
        <xdr:cNvSpPr txBox="1"/>
      </xdr:nvSpPr>
      <xdr:spPr>
        <a:xfrm>
          <a:off x="352171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0730" cy="257810"/>
    <xdr:sp macro="" textlink="">
      <xdr:nvSpPr>
        <xdr:cNvPr id="146" name="テキスト ボックス 145"/>
        <xdr:cNvSpPr txBox="1"/>
      </xdr:nvSpPr>
      <xdr:spPr>
        <a:xfrm>
          <a:off x="271653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47" name="テキスト ボックス 146"/>
        <xdr:cNvSpPr txBox="1"/>
      </xdr:nvSpPr>
      <xdr:spPr>
        <a:xfrm>
          <a:off x="191135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48" name="テキスト ボックス 147"/>
        <xdr:cNvSpPr txBox="1"/>
      </xdr:nvSpPr>
      <xdr:spPr>
        <a:xfrm>
          <a:off x="1127125"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23495</xdr:rowOff>
    </xdr:from>
    <xdr:to xmlns:xdr="http://schemas.openxmlformats.org/drawingml/2006/spreadsheetDrawing">
      <xdr:col>23</xdr:col>
      <xdr:colOff>184150</xdr:colOff>
      <xdr:row>63</xdr:row>
      <xdr:rowOff>125095</xdr:rowOff>
    </xdr:to>
    <xdr:sp macro="" textlink="">
      <xdr:nvSpPr>
        <xdr:cNvPr id="149" name="楕円 148"/>
        <xdr:cNvSpPr/>
      </xdr:nvSpPr>
      <xdr:spPr>
        <a:xfrm>
          <a:off x="4420235"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167005</xdr:rowOff>
    </xdr:from>
    <xdr:ext cx="762000" cy="257810"/>
    <xdr:sp macro="" textlink="">
      <xdr:nvSpPr>
        <xdr:cNvPr id="150" name="財政構造の弾力性該当値テキスト"/>
        <xdr:cNvSpPr txBox="1"/>
      </xdr:nvSpPr>
      <xdr:spPr>
        <a:xfrm>
          <a:off x="4538980" y="107969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125730</xdr:rowOff>
    </xdr:from>
    <xdr:to xmlns:xdr="http://schemas.openxmlformats.org/drawingml/2006/spreadsheetDrawing">
      <xdr:col>19</xdr:col>
      <xdr:colOff>184150</xdr:colOff>
      <xdr:row>60</xdr:row>
      <xdr:rowOff>55880</xdr:rowOff>
    </xdr:to>
    <xdr:sp macro="" textlink="">
      <xdr:nvSpPr>
        <xdr:cNvPr id="151" name="楕円 150"/>
        <xdr:cNvSpPr/>
      </xdr:nvSpPr>
      <xdr:spPr>
        <a:xfrm>
          <a:off x="3665855"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40640</xdr:rowOff>
    </xdr:from>
    <xdr:ext cx="736600" cy="257810"/>
    <xdr:sp macro="" textlink="">
      <xdr:nvSpPr>
        <xdr:cNvPr id="152" name="テキスト ボックス 151"/>
        <xdr:cNvSpPr txBox="1"/>
      </xdr:nvSpPr>
      <xdr:spPr>
        <a:xfrm>
          <a:off x="3377565" y="103276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122555</xdr:rowOff>
    </xdr:from>
    <xdr:to xmlns:xdr="http://schemas.openxmlformats.org/drawingml/2006/spreadsheetDrawing">
      <xdr:col>15</xdr:col>
      <xdr:colOff>133350</xdr:colOff>
      <xdr:row>66</xdr:row>
      <xdr:rowOff>52705</xdr:rowOff>
    </xdr:to>
    <xdr:sp macro="" textlink="">
      <xdr:nvSpPr>
        <xdr:cNvPr id="153" name="楕円 152"/>
        <xdr:cNvSpPr/>
      </xdr:nvSpPr>
      <xdr:spPr>
        <a:xfrm>
          <a:off x="2860675" y="1126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37465</xdr:rowOff>
    </xdr:from>
    <xdr:ext cx="760730" cy="259080"/>
    <xdr:sp macro="" textlink="">
      <xdr:nvSpPr>
        <xdr:cNvPr id="154" name="テキスト ボックス 153"/>
        <xdr:cNvSpPr txBox="1"/>
      </xdr:nvSpPr>
      <xdr:spPr>
        <a:xfrm>
          <a:off x="2572385" y="113531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66</xdr:row>
      <xdr:rowOff>52070</xdr:rowOff>
    </xdr:from>
    <xdr:to xmlns:xdr="http://schemas.openxmlformats.org/drawingml/2006/spreadsheetDrawing">
      <xdr:col>11</xdr:col>
      <xdr:colOff>82550</xdr:colOff>
      <xdr:row>66</xdr:row>
      <xdr:rowOff>153670</xdr:rowOff>
    </xdr:to>
    <xdr:sp macro="" textlink="">
      <xdr:nvSpPr>
        <xdr:cNvPr id="155" name="楕円 154"/>
        <xdr:cNvSpPr/>
      </xdr:nvSpPr>
      <xdr:spPr>
        <a:xfrm>
          <a:off x="2074545" y="11367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138430</xdr:rowOff>
    </xdr:from>
    <xdr:ext cx="762000" cy="259080"/>
    <xdr:sp macro="" textlink="">
      <xdr:nvSpPr>
        <xdr:cNvPr id="156" name="テキスト ボックス 155"/>
        <xdr:cNvSpPr txBox="1"/>
      </xdr:nvSpPr>
      <xdr:spPr>
        <a:xfrm>
          <a:off x="1767205" y="11454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102870</xdr:rowOff>
    </xdr:from>
    <xdr:to xmlns:xdr="http://schemas.openxmlformats.org/drawingml/2006/spreadsheetDrawing">
      <xdr:col>7</xdr:col>
      <xdr:colOff>31750</xdr:colOff>
      <xdr:row>66</xdr:row>
      <xdr:rowOff>33020</xdr:rowOff>
    </xdr:to>
    <xdr:sp macro="" textlink="">
      <xdr:nvSpPr>
        <xdr:cNvPr id="157" name="楕円 156"/>
        <xdr:cNvSpPr/>
      </xdr:nvSpPr>
      <xdr:spPr>
        <a:xfrm>
          <a:off x="1271270" y="1124712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17780</xdr:rowOff>
    </xdr:from>
    <xdr:ext cx="760730" cy="257810"/>
    <xdr:sp macro="" textlink="">
      <xdr:nvSpPr>
        <xdr:cNvPr id="158" name="テキスト ボックス 157"/>
        <xdr:cNvSpPr txBox="1"/>
      </xdr:nvSpPr>
      <xdr:spPr>
        <a:xfrm>
          <a:off x="962025" y="113334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69913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74104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1" name="テキスト ボックス 160"/>
        <xdr:cNvSpPr txBox="1"/>
      </xdr:nvSpPr>
      <xdr:spPr>
        <a:xfrm>
          <a:off x="3750945"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[142,178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318760" y="1289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318760" y="1308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680212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680212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811593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811593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69913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544576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188595</xdr:colOff>
      <xdr:row>79</xdr:row>
      <xdr:rowOff>107950</xdr:rowOff>
    </xdr:to>
    <xdr:sp macro="" textlink="">
      <xdr:nvSpPr>
        <xdr:cNvPr id="170" name="正方形/長方形 169"/>
        <xdr:cNvSpPr/>
      </xdr:nvSpPr>
      <xdr:spPr>
        <a:xfrm>
          <a:off x="5445760" y="1339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146050</xdr:rowOff>
    </xdr:to>
    <xdr:sp macro="" textlink="" fLocksText="0">
      <xdr:nvSpPr>
        <xdr:cNvPr id="171" name="テキスト ボックス 170"/>
        <xdr:cNvSpPr txBox="1"/>
      </xdr:nvSpPr>
      <xdr:spPr>
        <a:xfrm>
          <a:off x="5551805" y="1371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類似団体内平均・全国平均・青森県平均を下回っている。</a:t>
          </a:r>
        </a:p>
        <a:p>
          <a:r>
            <a:rPr kumimoji="1" lang="ja-JP" altLang="en-US" sz="1300">
              <a:latin typeface="ＭＳ Ｐゴシック"/>
              <a:ea typeface="ＭＳ Ｐゴシック"/>
            </a:rPr>
            <a:t>　引き続き、適正な定員管理・給与制度の運用や民間委託等による経常経費の見直しに努め、コストの縮減を図っていく。</a:t>
          </a: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2" name="テキスト ボックス 171"/>
        <xdr:cNvSpPr txBox="1"/>
      </xdr:nvSpPr>
      <xdr:spPr>
        <a:xfrm>
          <a:off x="661035"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69913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699135" y="1540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810"/>
    <xdr:sp macro="" textlink="">
      <xdr:nvSpPr>
        <xdr:cNvPr id="176" name="テキスト ボックス 175"/>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699135" y="1500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810"/>
    <xdr:sp macro="" textlink="">
      <xdr:nvSpPr>
        <xdr:cNvPr id="178" name="テキスト ボックス 177"/>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699135" y="1460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699135" y="1420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699135" y="1380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69913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6" name="テキスト ボックス 185"/>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69913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39370</xdr:rowOff>
    </xdr:from>
    <xdr:to xmlns:xdr="http://schemas.openxmlformats.org/drawingml/2006/spreadsheetDrawing">
      <xdr:col>23</xdr:col>
      <xdr:colOff>133350</xdr:colOff>
      <xdr:row>88</xdr:row>
      <xdr:rowOff>98425</xdr:rowOff>
    </xdr:to>
    <xdr:cxnSp macro="">
      <xdr:nvCxnSpPr>
        <xdr:cNvPr id="188" name="直線コネクタ 187"/>
        <xdr:cNvCxnSpPr/>
      </xdr:nvCxnSpPr>
      <xdr:spPr>
        <a:xfrm flipV="1">
          <a:off x="4471035" y="14098270"/>
          <a:ext cx="0" cy="1087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70485</xdr:rowOff>
    </xdr:from>
    <xdr:ext cx="762000" cy="259080"/>
    <xdr:sp macro="" textlink="">
      <xdr:nvSpPr>
        <xdr:cNvPr id="189" name="人件費・物件費等の状況最小値テキスト"/>
        <xdr:cNvSpPr txBox="1"/>
      </xdr:nvSpPr>
      <xdr:spPr>
        <a:xfrm>
          <a:off x="4538980" y="151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223,327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98425</xdr:rowOff>
    </xdr:from>
    <xdr:to xmlns:xdr="http://schemas.openxmlformats.org/drawingml/2006/spreadsheetDrawing">
      <xdr:col>24</xdr:col>
      <xdr:colOff>12700</xdr:colOff>
      <xdr:row>88</xdr:row>
      <xdr:rowOff>98425</xdr:rowOff>
    </xdr:to>
    <xdr:cxnSp macro="">
      <xdr:nvCxnSpPr>
        <xdr:cNvPr id="190" name="直線コネクタ 189"/>
        <xdr:cNvCxnSpPr/>
      </xdr:nvCxnSpPr>
      <xdr:spPr>
        <a:xfrm>
          <a:off x="4382135" y="151860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125730</xdr:rowOff>
    </xdr:from>
    <xdr:ext cx="762000" cy="259080"/>
    <xdr:sp macro="" textlink="">
      <xdr:nvSpPr>
        <xdr:cNvPr id="191" name="人件費・物件費等の状況最大値テキスト"/>
        <xdr:cNvSpPr txBox="1"/>
      </xdr:nvSpPr>
      <xdr:spPr>
        <a:xfrm>
          <a:off x="4538980" y="1384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39370</xdr:rowOff>
    </xdr:from>
    <xdr:to xmlns:xdr="http://schemas.openxmlformats.org/drawingml/2006/spreadsheetDrawing">
      <xdr:col>24</xdr:col>
      <xdr:colOff>12700</xdr:colOff>
      <xdr:row>82</xdr:row>
      <xdr:rowOff>39370</xdr:rowOff>
    </xdr:to>
    <xdr:cxnSp macro="">
      <xdr:nvCxnSpPr>
        <xdr:cNvPr id="192" name="直線コネクタ 191"/>
        <xdr:cNvCxnSpPr/>
      </xdr:nvCxnSpPr>
      <xdr:spPr>
        <a:xfrm>
          <a:off x="4382135" y="140982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156210</xdr:rowOff>
    </xdr:from>
    <xdr:to xmlns:xdr="http://schemas.openxmlformats.org/drawingml/2006/spreadsheetDrawing">
      <xdr:col>23</xdr:col>
      <xdr:colOff>133350</xdr:colOff>
      <xdr:row>82</xdr:row>
      <xdr:rowOff>39370</xdr:rowOff>
    </xdr:to>
    <xdr:cxnSp macro="">
      <xdr:nvCxnSpPr>
        <xdr:cNvPr id="193" name="直線コネクタ 192"/>
        <xdr:cNvCxnSpPr/>
      </xdr:nvCxnSpPr>
      <xdr:spPr>
        <a:xfrm>
          <a:off x="3716655" y="14043660"/>
          <a:ext cx="7543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154940</xdr:rowOff>
    </xdr:from>
    <xdr:ext cx="762000" cy="257810"/>
    <xdr:sp macro="" textlink="">
      <xdr:nvSpPr>
        <xdr:cNvPr id="194" name="人件費・物件費等の状況平均値テキスト"/>
        <xdr:cNvSpPr txBox="1"/>
      </xdr:nvSpPr>
      <xdr:spPr>
        <a:xfrm>
          <a:off x="4538980" y="1438529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11430</xdr:rowOff>
    </xdr:from>
    <xdr:to xmlns:xdr="http://schemas.openxmlformats.org/drawingml/2006/spreadsheetDrawing">
      <xdr:col>23</xdr:col>
      <xdr:colOff>184150</xdr:colOff>
      <xdr:row>84</xdr:row>
      <xdr:rowOff>113030</xdr:rowOff>
    </xdr:to>
    <xdr:sp macro="" textlink="">
      <xdr:nvSpPr>
        <xdr:cNvPr id="195" name="フローチャート: 判断 194"/>
        <xdr:cNvSpPr/>
      </xdr:nvSpPr>
      <xdr:spPr>
        <a:xfrm>
          <a:off x="4420235" y="1441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37465</xdr:rowOff>
    </xdr:from>
    <xdr:to xmlns:xdr="http://schemas.openxmlformats.org/drawingml/2006/spreadsheetDrawing">
      <xdr:col>19</xdr:col>
      <xdr:colOff>133350</xdr:colOff>
      <xdr:row>81</xdr:row>
      <xdr:rowOff>156210</xdr:rowOff>
    </xdr:to>
    <xdr:cxnSp macro="">
      <xdr:nvCxnSpPr>
        <xdr:cNvPr id="196" name="直線コネクタ 195"/>
        <xdr:cNvCxnSpPr/>
      </xdr:nvCxnSpPr>
      <xdr:spPr>
        <a:xfrm>
          <a:off x="2911475" y="13924915"/>
          <a:ext cx="80518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168910</xdr:rowOff>
    </xdr:from>
    <xdr:to xmlns:xdr="http://schemas.openxmlformats.org/drawingml/2006/spreadsheetDrawing">
      <xdr:col>19</xdr:col>
      <xdr:colOff>184150</xdr:colOff>
      <xdr:row>83</xdr:row>
      <xdr:rowOff>99060</xdr:rowOff>
    </xdr:to>
    <xdr:sp macro="" textlink="">
      <xdr:nvSpPr>
        <xdr:cNvPr id="197" name="フローチャート: 判断 196"/>
        <xdr:cNvSpPr/>
      </xdr:nvSpPr>
      <xdr:spPr>
        <a:xfrm>
          <a:off x="3665855" y="1422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83820</xdr:rowOff>
    </xdr:from>
    <xdr:ext cx="736600" cy="259080"/>
    <xdr:sp macro="" textlink="">
      <xdr:nvSpPr>
        <xdr:cNvPr id="198" name="テキスト ボックス 197"/>
        <xdr:cNvSpPr txBox="1"/>
      </xdr:nvSpPr>
      <xdr:spPr>
        <a:xfrm>
          <a:off x="3377565" y="14314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27940</xdr:rowOff>
    </xdr:from>
    <xdr:to xmlns:xdr="http://schemas.openxmlformats.org/drawingml/2006/spreadsheetDrawing">
      <xdr:col>15</xdr:col>
      <xdr:colOff>82550</xdr:colOff>
      <xdr:row>81</xdr:row>
      <xdr:rowOff>37465</xdr:rowOff>
    </xdr:to>
    <xdr:cxnSp macro="">
      <xdr:nvCxnSpPr>
        <xdr:cNvPr id="199" name="直線コネクタ 198"/>
        <xdr:cNvCxnSpPr/>
      </xdr:nvCxnSpPr>
      <xdr:spPr>
        <a:xfrm>
          <a:off x="2106295" y="13743940"/>
          <a:ext cx="80518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62230</xdr:rowOff>
    </xdr:from>
    <xdr:to xmlns:xdr="http://schemas.openxmlformats.org/drawingml/2006/spreadsheetDrawing">
      <xdr:col>15</xdr:col>
      <xdr:colOff>133350</xdr:colOff>
      <xdr:row>81</xdr:row>
      <xdr:rowOff>163830</xdr:rowOff>
    </xdr:to>
    <xdr:sp macro="" textlink="">
      <xdr:nvSpPr>
        <xdr:cNvPr id="200" name="フローチャート: 判断 199"/>
        <xdr:cNvSpPr/>
      </xdr:nvSpPr>
      <xdr:spPr>
        <a:xfrm>
          <a:off x="2860675" y="1394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148590</xdr:rowOff>
    </xdr:from>
    <xdr:ext cx="760730" cy="259080"/>
    <xdr:sp macro="" textlink="">
      <xdr:nvSpPr>
        <xdr:cNvPr id="201" name="テキスト ボックス 200"/>
        <xdr:cNvSpPr txBox="1"/>
      </xdr:nvSpPr>
      <xdr:spPr>
        <a:xfrm>
          <a:off x="2572385" y="140360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80</xdr:row>
      <xdr:rowOff>27940</xdr:rowOff>
    </xdr:from>
    <xdr:to xmlns:xdr="http://schemas.openxmlformats.org/drawingml/2006/spreadsheetDrawing">
      <xdr:col>11</xdr:col>
      <xdr:colOff>31750</xdr:colOff>
      <xdr:row>80</xdr:row>
      <xdr:rowOff>38100</xdr:rowOff>
    </xdr:to>
    <xdr:cxnSp macro="">
      <xdr:nvCxnSpPr>
        <xdr:cNvPr id="202" name="直線コネクタ 201"/>
        <xdr:cNvCxnSpPr/>
      </xdr:nvCxnSpPr>
      <xdr:spPr>
        <a:xfrm flipV="1">
          <a:off x="1320165" y="13743940"/>
          <a:ext cx="78613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80</xdr:row>
      <xdr:rowOff>120650</xdr:rowOff>
    </xdr:from>
    <xdr:to xmlns:xdr="http://schemas.openxmlformats.org/drawingml/2006/spreadsheetDrawing">
      <xdr:col>11</xdr:col>
      <xdr:colOff>82550</xdr:colOff>
      <xdr:row>81</xdr:row>
      <xdr:rowOff>50800</xdr:rowOff>
    </xdr:to>
    <xdr:sp macro="" textlink="">
      <xdr:nvSpPr>
        <xdr:cNvPr id="203" name="フローチャート: 判断 202"/>
        <xdr:cNvSpPr/>
      </xdr:nvSpPr>
      <xdr:spPr>
        <a:xfrm>
          <a:off x="2074545" y="13836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35560</xdr:rowOff>
    </xdr:from>
    <xdr:ext cx="762000" cy="259080"/>
    <xdr:sp macro="" textlink="">
      <xdr:nvSpPr>
        <xdr:cNvPr id="204" name="テキスト ボックス 203"/>
        <xdr:cNvSpPr txBox="1"/>
      </xdr:nvSpPr>
      <xdr:spPr>
        <a:xfrm>
          <a:off x="1767205" y="1392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99060</xdr:rowOff>
    </xdr:from>
    <xdr:to xmlns:xdr="http://schemas.openxmlformats.org/drawingml/2006/spreadsheetDrawing">
      <xdr:col>7</xdr:col>
      <xdr:colOff>31750</xdr:colOff>
      <xdr:row>81</xdr:row>
      <xdr:rowOff>29210</xdr:rowOff>
    </xdr:to>
    <xdr:sp macro="" textlink="">
      <xdr:nvSpPr>
        <xdr:cNvPr id="205" name="フローチャート: 判断 204"/>
        <xdr:cNvSpPr/>
      </xdr:nvSpPr>
      <xdr:spPr>
        <a:xfrm>
          <a:off x="1271270" y="1381506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13970</xdr:rowOff>
    </xdr:from>
    <xdr:ext cx="760730" cy="259080"/>
    <xdr:sp macro="" textlink="">
      <xdr:nvSpPr>
        <xdr:cNvPr id="206" name="テキスト ボックス 205"/>
        <xdr:cNvSpPr txBox="1"/>
      </xdr:nvSpPr>
      <xdr:spPr>
        <a:xfrm>
          <a:off x="962025" y="139014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124,875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27609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5217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0730" cy="259080"/>
    <xdr:sp macro="" textlink="">
      <xdr:nvSpPr>
        <xdr:cNvPr id="209" name="テキスト ボックス 208"/>
        <xdr:cNvSpPr txBox="1"/>
      </xdr:nvSpPr>
      <xdr:spPr>
        <a:xfrm>
          <a:off x="271653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19113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1271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160020</xdr:rowOff>
    </xdr:from>
    <xdr:to xmlns:xdr="http://schemas.openxmlformats.org/drawingml/2006/spreadsheetDrawing">
      <xdr:col>23</xdr:col>
      <xdr:colOff>184150</xdr:colOff>
      <xdr:row>82</xdr:row>
      <xdr:rowOff>90170</xdr:rowOff>
    </xdr:to>
    <xdr:sp macro="" textlink="">
      <xdr:nvSpPr>
        <xdr:cNvPr id="212" name="楕円 211"/>
        <xdr:cNvSpPr/>
      </xdr:nvSpPr>
      <xdr:spPr>
        <a:xfrm>
          <a:off x="4420235"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81280</xdr:rowOff>
    </xdr:from>
    <xdr:ext cx="762000" cy="259080"/>
    <xdr:sp macro="" textlink="">
      <xdr:nvSpPr>
        <xdr:cNvPr id="213" name="人件費・物件費等の状況該当値テキスト"/>
        <xdr:cNvSpPr txBox="1"/>
      </xdr:nvSpPr>
      <xdr:spPr>
        <a:xfrm>
          <a:off x="4538980" y="1396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105410</xdr:rowOff>
    </xdr:from>
    <xdr:to xmlns:xdr="http://schemas.openxmlformats.org/drawingml/2006/spreadsheetDrawing">
      <xdr:col>19</xdr:col>
      <xdr:colOff>184150</xdr:colOff>
      <xdr:row>82</xdr:row>
      <xdr:rowOff>35560</xdr:rowOff>
    </xdr:to>
    <xdr:sp macro="" textlink="">
      <xdr:nvSpPr>
        <xdr:cNvPr id="214" name="楕円 213"/>
        <xdr:cNvSpPr/>
      </xdr:nvSpPr>
      <xdr:spPr>
        <a:xfrm>
          <a:off x="3665855" y="139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45720</xdr:rowOff>
    </xdr:from>
    <xdr:ext cx="736600" cy="259080"/>
    <xdr:sp macro="" textlink="">
      <xdr:nvSpPr>
        <xdr:cNvPr id="215" name="テキスト ボックス 214"/>
        <xdr:cNvSpPr txBox="1"/>
      </xdr:nvSpPr>
      <xdr:spPr>
        <a:xfrm>
          <a:off x="3377565" y="13761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158115</xdr:rowOff>
    </xdr:from>
    <xdr:to xmlns:xdr="http://schemas.openxmlformats.org/drawingml/2006/spreadsheetDrawing">
      <xdr:col>15</xdr:col>
      <xdr:colOff>133350</xdr:colOff>
      <xdr:row>81</xdr:row>
      <xdr:rowOff>88265</xdr:rowOff>
    </xdr:to>
    <xdr:sp macro="" textlink="">
      <xdr:nvSpPr>
        <xdr:cNvPr id="216" name="楕円 215"/>
        <xdr:cNvSpPr/>
      </xdr:nvSpPr>
      <xdr:spPr>
        <a:xfrm>
          <a:off x="2860675" y="138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99060</xdr:rowOff>
    </xdr:from>
    <xdr:ext cx="760730" cy="257810"/>
    <xdr:sp macro="" textlink="">
      <xdr:nvSpPr>
        <xdr:cNvPr id="217" name="テキスト ボックス 216"/>
        <xdr:cNvSpPr txBox="1"/>
      </xdr:nvSpPr>
      <xdr:spPr>
        <a:xfrm>
          <a:off x="2572385" y="136436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79</xdr:row>
      <xdr:rowOff>148590</xdr:rowOff>
    </xdr:from>
    <xdr:to xmlns:xdr="http://schemas.openxmlformats.org/drawingml/2006/spreadsheetDrawing">
      <xdr:col>11</xdr:col>
      <xdr:colOff>82550</xdr:colOff>
      <xdr:row>80</xdr:row>
      <xdr:rowOff>78740</xdr:rowOff>
    </xdr:to>
    <xdr:sp macro="" textlink="">
      <xdr:nvSpPr>
        <xdr:cNvPr id="218" name="楕円 217"/>
        <xdr:cNvSpPr/>
      </xdr:nvSpPr>
      <xdr:spPr>
        <a:xfrm>
          <a:off x="2074545" y="136931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88900</xdr:rowOff>
    </xdr:from>
    <xdr:ext cx="762000" cy="257810"/>
    <xdr:sp macro="" textlink="">
      <xdr:nvSpPr>
        <xdr:cNvPr id="219" name="テキスト ボックス 218"/>
        <xdr:cNvSpPr txBox="1"/>
      </xdr:nvSpPr>
      <xdr:spPr>
        <a:xfrm>
          <a:off x="1767205" y="13462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79</xdr:row>
      <xdr:rowOff>158750</xdr:rowOff>
    </xdr:from>
    <xdr:to xmlns:xdr="http://schemas.openxmlformats.org/drawingml/2006/spreadsheetDrawing">
      <xdr:col>7</xdr:col>
      <xdr:colOff>31750</xdr:colOff>
      <xdr:row>80</xdr:row>
      <xdr:rowOff>88900</xdr:rowOff>
    </xdr:to>
    <xdr:sp macro="" textlink="">
      <xdr:nvSpPr>
        <xdr:cNvPr id="220" name="楕円 219"/>
        <xdr:cNvSpPr/>
      </xdr:nvSpPr>
      <xdr:spPr>
        <a:xfrm>
          <a:off x="1271270" y="137033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99060</xdr:rowOff>
    </xdr:from>
    <xdr:ext cx="760730" cy="257810"/>
    <xdr:sp macro="" textlink="">
      <xdr:nvSpPr>
        <xdr:cNvPr id="221" name="テキスト ボックス 220"/>
        <xdr:cNvSpPr txBox="1"/>
      </xdr:nvSpPr>
      <xdr:spPr>
        <a:xfrm>
          <a:off x="962025" y="134721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154874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270" cy="309245"/>
    <xdr:sp macro="" textlink="">
      <xdr:nvSpPr>
        <xdr:cNvPr id="223" name="テキスト ボックス 222"/>
        <xdr:cNvSpPr txBox="1"/>
      </xdr:nvSpPr>
      <xdr:spPr>
        <a:xfrm>
          <a:off x="12289155" y="12998450"/>
          <a:ext cx="16522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4" name="テキスト ボックス 223"/>
        <xdr:cNvSpPr txBox="1"/>
      </xdr:nvSpPr>
      <xdr:spPr>
        <a:xfrm>
          <a:off x="13902055"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6189325" y="1289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6189325" y="1308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767268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767268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1898650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1898650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154874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629537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6295370" y="1339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6407765" y="1371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前年度数値同程度となり、類似団体内平均・全国市平均のいずれも下回っている。</a:t>
          </a:r>
        </a:p>
        <a:p>
          <a:r>
            <a:rPr kumimoji="1" lang="ja-JP" altLang="en-US" sz="1300">
              <a:latin typeface="ＭＳ Ｐゴシック"/>
              <a:ea typeface="ＭＳ Ｐゴシック"/>
            </a:rPr>
            <a:t>　引き続き、適正な給与制度の運用に努めていく。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154874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0730" cy="259080"/>
    <xdr:sp macro="" textlink="">
      <xdr:nvSpPr>
        <xdr:cNvPr id="236" name="テキスト ボックス 235"/>
        <xdr:cNvSpPr txBox="1"/>
      </xdr:nvSpPr>
      <xdr:spPr>
        <a:xfrm>
          <a:off x="10870565" y="1566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69850</xdr:rowOff>
    </xdr:from>
    <xdr:to xmlns:xdr="http://schemas.openxmlformats.org/drawingml/2006/spreadsheetDrawing">
      <xdr:col>85</xdr:col>
      <xdr:colOff>95250</xdr:colOff>
      <xdr:row>89</xdr:row>
      <xdr:rowOff>69850</xdr:rowOff>
    </xdr:to>
    <xdr:cxnSp macro="">
      <xdr:nvCxnSpPr>
        <xdr:cNvPr id="237" name="直線コネクタ 236"/>
        <xdr:cNvCxnSpPr/>
      </xdr:nvCxnSpPr>
      <xdr:spPr>
        <a:xfrm>
          <a:off x="11548745" y="1532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99060</xdr:rowOff>
    </xdr:from>
    <xdr:ext cx="760730" cy="257810"/>
    <xdr:sp macro="" textlink="">
      <xdr:nvSpPr>
        <xdr:cNvPr id="238" name="テキスト ボックス 237"/>
        <xdr:cNvSpPr txBox="1"/>
      </xdr:nvSpPr>
      <xdr:spPr>
        <a:xfrm>
          <a:off x="10870565" y="151866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101600</xdr:rowOff>
    </xdr:from>
    <xdr:to xmlns:xdr="http://schemas.openxmlformats.org/drawingml/2006/spreadsheetDrawing">
      <xdr:col>85</xdr:col>
      <xdr:colOff>95250</xdr:colOff>
      <xdr:row>86</xdr:row>
      <xdr:rowOff>101600</xdr:rowOff>
    </xdr:to>
    <xdr:cxnSp macro="">
      <xdr:nvCxnSpPr>
        <xdr:cNvPr id="239" name="直線コネクタ 238"/>
        <xdr:cNvCxnSpPr/>
      </xdr:nvCxnSpPr>
      <xdr:spPr>
        <a:xfrm>
          <a:off x="11548745" y="1484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130810</xdr:rowOff>
    </xdr:from>
    <xdr:ext cx="760730" cy="259080"/>
    <xdr:sp macro="" textlink="">
      <xdr:nvSpPr>
        <xdr:cNvPr id="240" name="テキスト ボックス 239"/>
        <xdr:cNvSpPr txBox="1"/>
      </xdr:nvSpPr>
      <xdr:spPr>
        <a:xfrm>
          <a:off x="10870565" y="14704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133350</xdr:rowOff>
    </xdr:from>
    <xdr:to xmlns:xdr="http://schemas.openxmlformats.org/drawingml/2006/spreadsheetDrawing">
      <xdr:col>85</xdr:col>
      <xdr:colOff>95250</xdr:colOff>
      <xdr:row>83</xdr:row>
      <xdr:rowOff>133350</xdr:rowOff>
    </xdr:to>
    <xdr:cxnSp macro="">
      <xdr:nvCxnSpPr>
        <xdr:cNvPr id="241" name="直線コネクタ 240"/>
        <xdr:cNvCxnSpPr/>
      </xdr:nvCxnSpPr>
      <xdr:spPr>
        <a:xfrm>
          <a:off x="11548745" y="1436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162560</xdr:rowOff>
    </xdr:from>
    <xdr:ext cx="760730" cy="259080"/>
    <xdr:sp macro="" textlink="">
      <xdr:nvSpPr>
        <xdr:cNvPr id="242" name="テキスト ボックス 241"/>
        <xdr:cNvSpPr txBox="1"/>
      </xdr:nvSpPr>
      <xdr:spPr>
        <a:xfrm>
          <a:off x="10870565" y="14221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165100</xdr:rowOff>
    </xdr:from>
    <xdr:to xmlns:xdr="http://schemas.openxmlformats.org/drawingml/2006/spreadsheetDrawing">
      <xdr:col>85</xdr:col>
      <xdr:colOff>95250</xdr:colOff>
      <xdr:row>80</xdr:row>
      <xdr:rowOff>165100</xdr:rowOff>
    </xdr:to>
    <xdr:cxnSp macro="">
      <xdr:nvCxnSpPr>
        <xdr:cNvPr id="243" name="直線コネクタ 242"/>
        <xdr:cNvCxnSpPr/>
      </xdr:nvCxnSpPr>
      <xdr:spPr>
        <a:xfrm>
          <a:off x="11548745" y="1388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22860</xdr:rowOff>
    </xdr:from>
    <xdr:ext cx="760730" cy="259080"/>
    <xdr:sp macro="" textlink="">
      <xdr:nvSpPr>
        <xdr:cNvPr id="244" name="テキスト ボックス 243"/>
        <xdr:cNvSpPr txBox="1"/>
      </xdr:nvSpPr>
      <xdr:spPr>
        <a:xfrm>
          <a:off x="10870565" y="13738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154874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0730" cy="257810"/>
    <xdr:sp macro="" textlink="">
      <xdr:nvSpPr>
        <xdr:cNvPr id="246" name="テキスト ボックス 245"/>
        <xdr:cNvSpPr txBox="1"/>
      </xdr:nvSpPr>
      <xdr:spPr>
        <a:xfrm>
          <a:off x="10870565" y="13256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154874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90170</xdr:rowOff>
    </xdr:from>
    <xdr:to xmlns:xdr="http://schemas.openxmlformats.org/drawingml/2006/spreadsheetDrawing">
      <xdr:col>81</xdr:col>
      <xdr:colOff>44450</xdr:colOff>
      <xdr:row>88</xdr:row>
      <xdr:rowOff>48260</xdr:rowOff>
    </xdr:to>
    <xdr:cxnSp macro="">
      <xdr:nvCxnSpPr>
        <xdr:cNvPr id="248" name="直線コネクタ 247"/>
        <xdr:cNvCxnSpPr/>
      </xdr:nvCxnSpPr>
      <xdr:spPr>
        <a:xfrm flipV="1">
          <a:off x="15320645" y="13977620"/>
          <a:ext cx="0" cy="1158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20320</xdr:rowOff>
    </xdr:from>
    <xdr:ext cx="760730" cy="257810"/>
    <xdr:sp macro="" textlink="">
      <xdr:nvSpPr>
        <xdr:cNvPr id="249" name="給与水準   （国との比較）最小値テキスト"/>
        <xdr:cNvSpPr txBox="1"/>
      </xdr:nvSpPr>
      <xdr:spPr>
        <a:xfrm>
          <a:off x="15409545" y="151079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48260</xdr:rowOff>
    </xdr:from>
    <xdr:to xmlns:xdr="http://schemas.openxmlformats.org/drawingml/2006/spreadsheetDrawing">
      <xdr:col>81</xdr:col>
      <xdr:colOff>133350</xdr:colOff>
      <xdr:row>88</xdr:row>
      <xdr:rowOff>48260</xdr:rowOff>
    </xdr:to>
    <xdr:cxnSp macro="">
      <xdr:nvCxnSpPr>
        <xdr:cNvPr id="250" name="直線コネクタ 249"/>
        <xdr:cNvCxnSpPr/>
      </xdr:nvCxnSpPr>
      <xdr:spPr>
        <a:xfrm>
          <a:off x="15252700" y="151358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5080</xdr:rowOff>
    </xdr:from>
    <xdr:ext cx="760730" cy="259080"/>
    <xdr:sp macro="" textlink="">
      <xdr:nvSpPr>
        <xdr:cNvPr id="251" name="給与水準   （国との比較）最大値テキスト"/>
        <xdr:cNvSpPr txBox="1"/>
      </xdr:nvSpPr>
      <xdr:spPr>
        <a:xfrm>
          <a:off x="15409545" y="137210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90170</xdr:rowOff>
    </xdr:from>
    <xdr:to xmlns:xdr="http://schemas.openxmlformats.org/drawingml/2006/spreadsheetDrawing">
      <xdr:col>81</xdr:col>
      <xdr:colOff>133350</xdr:colOff>
      <xdr:row>81</xdr:row>
      <xdr:rowOff>90170</xdr:rowOff>
    </xdr:to>
    <xdr:cxnSp macro="">
      <xdr:nvCxnSpPr>
        <xdr:cNvPr id="252" name="直線コネクタ 251"/>
        <xdr:cNvCxnSpPr/>
      </xdr:nvCxnSpPr>
      <xdr:spPr>
        <a:xfrm>
          <a:off x="15252700" y="139776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81</xdr:row>
      <xdr:rowOff>90170</xdr:rowOff>
    </xdr:from>
    <xdr:to xmlns:xdr="http://schemas.openxmlformats.org/drawingml/2006/spreadsheetDrawing">
      <xdr:col>81</xdr:col>
      <xdr:colOff>44450</xdr:colOff>
      <xdr:row>81</xdr:row>
      <xdr:rowOff>114300</xdr:rowOff>
    </xdr:to>
    <xdr:cxnSp macro="">
      <xdr:nvCxnSpPr>
        <xdr:cNvPr id="253" name="直線コネクタ 252"/>
        <xdr:cNvCxnSpPr/>
      </xdr:nvCxnSpPr>
      <xdr:spPr>
        <a:xfrm flipV="1">
          <a:off x="14566265" y="13977620"/>
          <a:ext cx="7543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25400</xdr:rowOff>
    </xdr:from>
    <xdr:ext cx="760730" cy="259080"/>
    <xdr:sp macro="" textlink="">
      <xdr:nvSpPr>
        <xdr:cNvPr id="254" name="給与水準   （国との比較）平均値テキスト"/>
        <xdr:cNvSpPr txBox="1"/>
      </xdr:nvSpPr>
      <xdr:spPr>
        <a:xfrm>
          <a:off x="15409545" y="1459865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85</xdr:row>
      <xdr:rowOff>53340</xdr:rowOff>
    </xdr:from>
    <xdr:to xmlns:xdr="http://schemas.openxmlformats.org/drawingml/2006/spreadsheetDrawing">
      <xdr:col>81</xdr:col>
      <xdr:colOff>95250</xdr:colOff>
      <xdr:row>85</xdr:row>
      <xdr:rowOff>154940</xdr:rowOff>
    </xdr:to>
    <xdr:sp macro="" textlink="">
      <xdr:nvSpPr>
        <xdr:cNvPr id="255" name="フローチャート: 判断 254"/>
        <xdr:cNvSpPr/>
      </xdr:nvSpPr>
      <xdr:spPr>
        <a:xfrm>
          <a:off x="15276195" y="146265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81</xdr:row>
      <xdr:rowOff>114300</xdr:rowOff>
    </xdr:from>
    <xdr:to xmlns:xdr="http://schemas.openxmlformats.org/drawingml/2006/spreadsheetDrawing">
      <xdr:col>77</xdr:col>
      <xdr:colOff>44450</xdr:colOff>
      <xdr:row>81</xdr:row>
      <xdr:rowOff>138430</xdr:rowOff>
    </xdr:to>
    <xdr:cxnSp macro="">
      <xdr:nvCxnSpPr>
        <xdr:cNvPr id="256" name="直線コネクタ 255"/>
        <xdr:cNvCxnSpPr/>
      </xdr:nvCxnSpPr>
      <xdr:spPr>
        <a:xfrm flipV="1">
          <a:off x="13767435" y="14001750"/>
          <a:ext cx="79883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85</xdr:row>
      <xdr:rowOff>101600</xdr:rowOff>
    </xdr:from>
    <xdr:to xmlns:xdr="http://schemas.openxmlformats.org/drawingml/2006/spreadsheetDrawing">
      <xdr:col>77</xdr:col>
      <xdr:colOff>95250</xdr:colOff>
      <xdr:row>86</xdr:row>
      <xdr:rowOff>31750</xdr:rowOff>
    </xdr:to>
    <xdr:sp macro="" textlink="">
      <xdr:nvSpPr>
        <xdr:cNvPr id="257" name="フローチャート: 判断 256"/>
        <xdr:cNvSpPr/>
      </xdr:nvSpPr>
      <xdr:spPr>
        <a:xfrm>
          <a:off x="14521815" y="146748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16510</xdr:rowOff>
    </xdr:from>
    <xdr:ext cx="736600" cy="259080"/>
    <xdr:sp macro="" textlink="">
      <xdr:nvSpPr>
        <xdr:cNvPr id="258" name="テキスト ボックス 257"/>
        <xdr:cNvSpPr txBox="1"/>
      </xdr:nvSpPr>
      <xdr:spPr>
        <a:xfrm>
          <a:off x="14227175"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80</xdr:row>
      <xdr:rowOff>140970</xdr:rowOff>
    </xdr:from>
    <xdr:to xmlns:xdr="http://schemas.openxmlformats.org/drawingml/2006/spreadsheetDrawing">
      <xdr:col>72</xdr:col>
      <xdr:colOff>188595</xdr:colOff>
      <xdr:row>81</xdr:row>
      <xdr:rowOff>138430</xdr:rowOff>
    </xdr:to>
    <xdr:cxnSp macro="">
      <xdr:nvCxnSpPr>
        <xdr:cNvPr id="259" name="直線コネクタ 258"/>
        <xdr:cNvCxnSpPr/>
      </xdr:nvCxnSpPr>
      <xdr:spPr>
        <a:xfrm>
          <a:off x="12976860" y="13856970"/>
          <a:ext cx="790575"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48260</xdr:rowOff>
    </xdr:from>
    <xdr:to xmlns:xdr="http://schemas.openxmlformats.org/drawingml/2006/spreadsheetDrawing">
      <xdr:col>73</xdr:col>
      <xdr:colOff>44450</xdr:colOff>
      <xdr:row>87</xdr:row>
      <xdr:rowOff>149860</xdr:rowOff>
    </xdr:to>
    <xdr:sp macro="" textlink="">
      <xdr:nvSpPr>
        <xdr:cNvPr id="260" name="フローチャート: 判断 259"/>
        <xdr:cNvSpPr/>
      </xdr:nvSpPr>
      <xdr:spPr>
        <a:xfrm>
          <a:off x="13731240" y="1496441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134620</xdr:rowOff>
    </xdr:from>
    <xdr:ext cx="760730" cy="257810"/>
    <xdr:sp macro="" textlink="">
      <xdr:nvSpPr>
        <xdr:cNvPr id="261" name="テキスト ボックス 260"/>
        <xdr:cNvSpPr txBox="1"/>
      </xdr:nvSpPr>
      <xdr:spPr>
        <a:xfrm>
          <a:off x="13421995" y="150507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80</xdr:row>
      <xdr:rowOff>140970</xdr:rowOff>
    </xdr:from>
    <xdr:to xmlns:xdr="http://schemas.openxmlformats.org/drawingml/2006/spreadsheetDrawing">
      <xdr:col>68</xdr:col>
      <xdr:colOff>152400</xdr:colOff>
      <xdr:row>81</xdr:row>
      <xdr:rowOff>90170</xdr:rowOff>
    </xdr:to>
    <xdr:cxnSp macro="">
      <xdr:nvCxnSpPr>
        <xdr:cNvPr id="262" name="直線コネクタ 261"/>
        <xdr:cNvCxnSpPr/>
      </xdr:nvCxnSpPr>
      <xdr:spPr>
        <a:xfrm flipV="1">
          <a:off x="12171680" y="13856970"/>
          <a:ext cx="80518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48260</xdr:rowOff>
    </xdr:from>
    <xdr:to xmlns:xdr="http://schemas.openxmlformats.org/drawingml/2006/spreadsheetDrawing">
      <xdr:col>68</xdr:col>
      <xdr:colOff>188595</xdr:colOff>
      <xdr:row>87</xdr:row>
      <xdr:rowOff>149860</xdr:rowOff>
    </xdr:to>
    <xdr:sp macro="" textlink="">
      <xdr:nvSpPr>
        <xdr:cNvPr id="263" name="フローチャート: 判断 262"/>
        <xdr:cNvSpPr/>
      </xdr:nvSpPr>
      <xdr:spPr>
        <a:xfrm>
          <a:off x="12926060" y="1496441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87</xdr:row>
      <xdr:rowOff>134620</xdr:rowOff>
    </xdr:from>
    <xdr:ext cx="762000" cy="257810"/>
    <xdr:sp macro="" textlink="">
      <xdr:nvSpPr>
        <xdr:cNvPr id="264" name="テキスト ボックス 263"/>
        <xdr:cNvSpPr txBox="1"/>
      </xdr:nvSpPr>
      <xdr:spPr>
        <a:xfrm>
          <a:off x="12635865" y="150507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96520</xdr:rowOff>
    </xdr:from>
    <xdr:to xmlns:xdr="http://schemas.openxmlformats.org/drawingml/2006/spreadsheetDrawing">
      <xdr:col>64</xdr:col>
      <xdr:colOff>152400</xdr:colOff>
      <xdr:row>88</xdr:row>
      <xdr:rowOff>26670</xdr:rowOff>
    </xdr:to>
    <xdr:sp macro="" textlink="">
      <xdr:nvSpPr>
        <xdr:cNvPr id="265" name="フローチャート: 判断 264"/>
        <xdr:cNvSpPr/>
      </xdr:nvSpPr>
      <xdr:spPr>
        <a:xfrm>
          <a:off x="1212088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11430</xdr:rowOff>
    </xdr:from>
    <xdr:ext cx="762000" cy="259080"/>
    <xdr:sp macro="" textlink="">
      <xdr:nvSpPr>
        <xdr:cNvPr id="266" name="テキスト ボックス 265"/>
        <xdr:cNvSpPr txBox="1"/>
      </xdr:nvSpPr>
      <xdr:spPr>
        <a:xfrm>
          <a:off x="11832590" y="1509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51257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437132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35560</xdr:rowOff>
    </xdr:from>
    <xdr:ext cx="762000" cy="259080"/>
    <xdr:sp macro="" textlink="">
      <xdr:nvSpPr>
        <xdr:cNvPr id="269" name="テキスト ボックス 268"/>
        <xdr:cNvSpPr txBox="1"/>
      </xdr:nvSpPr>
      <xdr:spPr>
        <a:xfrm>
          <a:off x="135788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0730" cy="259080"/>
    <xdr:sp macro="" textlink="">
      <xdr:nvSpPr>
        <xdr:cNvPr id="270" name="テキスト ボックス 269"/>
        <xdr:cNvSpPr txBox="1"/>
      </xdr:nvSpPr>
      <xdr:spPr>
        <a:xfrm>
          <a:off x="12781915"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197673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81</xdr:row>
      <xdr:rowOff>39370</xdr:rowOff>
    </xdr:from>
    <xdr:to xmlns:xdr="http://schemas.openxmlformats.org/drawingml/2006/spreadsheetDrawing">
      <xdr:col>81</xdr:col>
      <xdr:colOff>95250</xdr:colOff>
      <xdr:row>81</xdr:row>
      <xdr:rowOff>140970</xdr:rowOff>
    </xdr:to>
    <xdr:sp macro="" textlink="">
      <xdr:nvSpPr>
        <xdr:cNvPr id="272" name="楕円 271"/>
        <xdr:cNvSpPr/>
      </xdr:nvSpPr>
      <xdr:spPr>
        <a:xfrm>
          <a:off x="15276195" y="139268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80</xdr:row>
      <xdr:rowOff>132080</xdr:rowOff>
    </xdr:from>
    <xdr:ext cx="760730" cy="257810"/>
    <xdr:sp macro="" textlink="">
      <xdr:nvSpPr>
        <xdr:cNvPr id="273" name="給与水準   （国との比較）該当値テキスト"/>
        <xdr:cNvSpPr txBox="1"/>
      </xdr:nvSpPr>
      <xdr:spPr>
        <a:xfrm>
          <a:off x="15409545" y="138480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81</xdr:row>
      <xdr:rowOff>63500</xdr:rowOff>
    </xdr:from>
    <xdr:to xmlns:xdr="http://schemas.openxmlformats.org/drawingml/2006/spreadsheetDrawing">
      <xdr:col>77</xdr:col>
      <xdr:colOff>95250</xdr:colOff>
      <xdr:row>81</xdr:row>
      <xdr:rowOff>165100</xdr:rowOff>
    </xdr:to>
    <xdr:sp macro="" textlink="">
      <xdr:nvSpPr>
        <xdr:cNvPr id="274" name="楕円 273"/>
        <xdr:cNvSpPr/>
      </xdr:nvSpPr>
      <xdr:spPr>
        <a:xfrm>
          <a:off x="14521815" y="139509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3810</xdr:rowOff>
    </xdr:from>
    <xdr:ext cx="736600" cy="259080"/>
    <xdr:sp macro="" textlink="">
      <xdr:nvSpPr>
        <xdr:cNvPr id="275" name="テキスト ボックス 274"/>
        <xdr:cNvSpPr txBox="1"/>
      </xdr:nvSpPr>
      <xdr:spPr>
        <a:xfrm>
          <a:off x="14227175" y="13719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87630</xdr:rowOff>
    </xdr:from>
    <xdr:to xmlns:xdr="http://schemas.openxmlformats.org/drawingml/2006/spreadsheetDrawing">
      <xdr:col>73</xdr:col>
      <xdr:colOff>44450</xdr:colOff>
      <xdr:row>82</xdr:row>
      <xdr:rowOff>17780</xdr:rowOff>
    </xdr:to>
    <xdr:sp macro="" textlink="">
      <xdr:nvSpPr>
        <xdr:cNvPr id="276" name="楕円 275"/>
        <xdr:cNvSpPr/>
      </xdr:nvSpPr>
      <xdr:spPr>
        <a:xfrm>
          <a:off x="13731240" y="1397508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27940</xdr:rowOff>
    </xdr:from>
    <xdr:ext cx="760730" cy="259080"/>
    <xdr:sp macro="" textlink="">
      <xdr:nvSpPr>
        <xdr:cNvPr id="277" name="テキスト ボックス 276"/>
        <xdr:cNvSpPr txBox="1"/>
      </xdr:nvSpPr>
      <xdr:spPr>
        <a:xfrm>
          <a:off x="13421995" y="13743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80</xdr:row>
      <xdr:rowOff>90170</xdr:rowOff>
    </xdr:from>
    <xdr:to xmlns:xdr="http://schemas.openxmlformats.org/drawingml/2006/spreadsheetDrawing">
      <xdr:col>68</xdr:col>
      <xdr:colOff>188595</xdr:colOff>
      <xdr:row>81</xdr:row>
      <xdr:rowOff>20320</xdr:rowOff>
    </xdr:to>
    <xdr:sp macro="" textlink="">
      <xdr:nvSpPr>
        <xdr:cNvPr id="278" name="楕円 277"/>
        <xdr:cNvSpPr/>
      </xdr:nvSpPr>
      <xdr:spPr>
        <a:xfrm>
          <a:off x="12926060" y="1380617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79</xdr:row>
      <xdr:rowOff>30480</xdr:rowOff>
    </xdr:from>
    <xdr:ext cx="762000" cy="257810"/>
    <xdr:sp macro="" textlink="">
      <xdr:nvSpPr>
        <xdr:cNvPr id="279" name="テキスト ボックス 278"/>
        <xdr:cNvSpPr txBox="1"/>
      </xdr:nvSpPr>
      <xdr:spPr>
        <a:xfrm>
          <a:off x="12635865" y="135750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39370</xdr:rowOff>
    </xdr:from>
    <xdr:to xmlns:xdr="http://schemas.openxmlformats.org/drawingml/2006/spreadsheetDrawing">
      <xdr:col>64</xdr:col>
      <xdr:colOff>152400</xdr:colOff>
      <xdr:row>81</xdr:row>
      <xdr:rowOff>140970</xdr:rowOff>
    </xdr:to>
    <xdr:sp macro="" textlink="">
      <xdr:nvSpPr>
        <xdr:cNvPr id="280" name="楕円 279"/>
        <xdr:cNvSpPr/>
      </xdr:nvSpPr>
      <xdr:spPr>
        <a:xfrm>
          <a:off x="1212088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79</xdr:row>
      <xdr:rowOff>151130</xdr:rowOff>
    </xdr:from>
    <xdr:ext cx="762000" cy="259080"/>
    <xdr:sp macro="" textlink="">
      <xdr:nvSpPr>
        <xdr:cNvPr id="281" name="テキスト ボックス 280"/>
        <xdr:cNvSpPr txBox="1"/>
      </xdr:nvSpPr>
      <xdr:spPr>
        <a:xfrm>
          <a:off x="11832590" y="1369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154874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1870" cy="307975"/>
    <xdr:sp macro="" textlink="">
      <xdr:nvSpPr>
        <xdr:cNvPr id="283" name="テキスト ボックス 282"/>
        <xdr:cNvSpPr txBox="1"/>
      </xdr:nvSpPr>
      <xdr:spPr>
        <a:xfrm>
          <a:off x="12026265" y="9188450"/>
          <a:ext cx="226187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84" name="テキスト ボックス 283"/>
        <xdr:cNvSpPr txBox="1"/>
      </xdr:nvSpPr>
      <xdr:spPr>
        <a:xfrm>
          <a:off x="1416494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6189325" y="908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6189325" y="927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767268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767268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1898650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1898650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154874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629537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6295370" y="958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6407765" y="990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類似団体内平均・全国平均・青森県平均を下回っている。</a:t>
          </a:r>
        </a:p>
        <a:p>
          <a:r>
            <a:rPr kumimoji="1" lang="ja-JP" altLang="en-US" sz="1300">
              <a:latin typeface="ＭＳ Ｐゴシック"/>
              <a:ea typeface="ＭＳ Ｐゴシック"/>
            </a:rPr>
            <a:t>　主な要因としては、指定管理制度の導入、業務委託などを計画的に実施してきたことが挙げられる。</a:t>
          </a:r>
        </a:p>
        <a:p>
          <a:r>
            <a:rPr kumimoji="1" lang="ja-JP" altLang="en-US" sz="1300">
              <a:latin typeface="ＭＳ Ｐゴシック"/>
              <a:ea typeface="ＭＳ Ｐゴシック"/>
            </a:rPr>
            <a:t>　令和</a:t>
          </a:r>
          <a:r>
            <a:rPr kumimoji="1" lang="en-US" altLang="ja-JP" sz="1300">
              <a:latin typeface="ＭＳ Ｐゴシック"/>
              <a:ea typeface="ＭＳ Ｐゴシック"/>
            </a:rPr>
            <a:t>5</a:t>
          </a:r>
          <a:r>
            <a:rPr kumimoji="1" lang="ja-JP" altLang="en-US" sz="1300">
              <a:latin typeface="ＭＳ Ｐゴシック"/>
              <a:ea typeface="ＭＳ Ｐゴシック"/>
            </a:rPr>
            <a:t>年度には定年引上げが段階的に始まることからも、引き続き、事務事業の簡素化・効率化を図るとともに、民間委託や指定管理者制度、会計年度任用職員の活用等を推進し、適正な定員管理に努めていく。</a:t>
          </a:r>
        </a:p>
      </xdr:txBody>
    </xdr:sp>
    <xdr:clientData/>
  </xdr:twoCellAnchor>
  <xdr:oneCellAnchor>
    <xdr:from xmlns:xdr="http://schemas.openxmlformats.org/drawingml/2006/spreadsheetDrawing">
      <xdr:col>61</xdr:col>
      <xdr:colOff>6350</xdr:colOff>
      <xdr:row>54</xdr:row>
      <xdr:rowOff>139700</xdr:rowOff>
    </xdr:from>
    <xdr:ext cx="348615" cy="225425"/>
    <xdr:sp macro="" textlink="">
      <xdr:nvSpPr>
        <xdr:cNvPr id="295" name="テキスト ボックス 294"/>
        <xdr:cNvSpPr txBox="1"/>
      </xdr:nvSpPr>
      <xdr:spPr>
        <a:xfrm>
          <a:off x="11510645" y="93980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154874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0730" cy="257810"/>
    <xdr:sp macro="" textlink="">
      <xdr:nvSpPr>
        <xdr:cNvPr id="297" name="テキスト ボックス 296"/>
        <xdr:cNvSpPr txBox="1"/>
      </xdr:nvSpPr>
      <xdr:spPr>
        <a:xfrm>
          <a:off x="10870565" y="11859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98" name="直線コネクタ 297"/>
        <xdr:cNvCxnSpPr/>
      </xdr:nvCxnSpPr>
      <xdr:spPr>
        <a:xfrm>
          <a:off x="11548745" y="1159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0730" cy="259080"/>
    <xdr:sp macro="" textlink="">
      <xdr:nvSpPr>
        <xdr:cNvPr id="299" name="テキスト ボックス 298"/>
        <xdr:cNvSpPr txBox="1"/>
      </xdr:nvSpPr>
      <xdr:spPr>
        <a:xfrm>
          <a:off x="10870565" y="114573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0" name="直線コネクタ 299"/>
        <xdr:cNvCxnSpPr/>
      </xdr:nvCxnSpPr>
      <xdr:spPr>
        <a:xfrm>
          <a:off x="11548745" y="1119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0730" cy="259080"/>
    <xdr:sp macro="" textlink="">
      <xdr:nvSpPr>
        <xdr:cNvPr id="301" name="テキスト ボックス 300"/>
        <xdr:cNvSpPr txBox="1"/>
      </xdr:nvSpPr>
      <xdr:spPr>
        <a:xfrm>
          <a:off x="10870565" y="110547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1548745" y="1079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0730" cy="259080"/>
    <xdr:sp macro="" textlink="">
      <xdr:nvSpPr>
        <xdr:cNvPr id="303" name="テキスト ボックス 302"/>
        <xdr:cNvSpPr txBox="1"/>
      </xdr:nvSpPr>
      <xdr:spPr>
        <a:xfrm>
          <a:off x="10870565" y="10652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4" name="直線コネクタ 303"/>
        <xdr:cNvCxnSpPr/>
      </xdr:nvCxnSpPr>
      <xdr:spPr>
        <a:xfrm>
          <a:off x="11548745" y="1039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0730" cy="257810"/>
    <xdr:sp macro="" textlink="">
      <xdr:nvSpPr>
        <xdr:cNvPr id="305" name="テキスト ボックス 304"/>
        <xdr:cNvSpPr txBox="1"/>
      </xdr:nvSpPr>
      <xdr:spPr>
        <a:xfrm>
          <a:off x="10870565" y="102508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6" name="直線コネクタ 305"/>
        <xdr:cNvCxnSpPr/>
      </xdr:nvCxnSpPr>
      <xdr:spPr>
        <a:xfrm>
          <a:off x="11548745" y="999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0730" cy="257810"/>
    <xdr:sp macro="" textlink="">
      <xdr:nvSpPr>
        <xdr:cNvPr id="307" name="テキスト ボックス 306"/>
        <xdr:cNvSpPr txBox="1"/>
      </xdr:nvSpPr>
      <xdr:spPr>
        <a:xfrm>
          <a:off x="10870565" y="98482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154874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0730" cy="259080"/>
    <xdr:sp macro="" textlink="">
      <xdr:nvSpPr>
        <xdr:cNvPr id="309" name="テキスト ボックス 308"/>
        <xdr:cNvSpPr txBox="1"/>
      </xdr:nvSpPr>
      <xdr:spPr>
        <a:xfrm>
          <a:off x="10870565" y="9446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154874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60</xdr:row>
      <xdr:rowOff>65405</xdr:rowOff>
    </xdr:from>
    <xdr:to xmlns:xdr="http://schemas.openxmlformats.org/drawingml/2006/spreadsheetDrawing">
      <xdr:col>81</xdr:col>
      <xdr:colOff>44450</xdr:colOff>
      <xdr:row>66</xdr:row>
      <xdr:rowOff>1905</xdr:rowOff>
    </xdr:to>
    <xdr:cxnSp macro="">
      <xdr:nvCxnSpPr>
        <xdr:cNvPr id="311" name="直線コネクタ 310"/>
        <xdr:cNvCxnSpPr/>
      </xdr:nvCxnSpPr>
      <xdr:spPr>
        <a:xfrm flipV="1">
          <a:off x="15320645" y="10352405"/>
          <a:ext cx="0" cy="965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145415</xdr:rowOff>
    </xdr:from>
    <xdr:ext cx="760730" cy="257810"/>
    <xdr:sp macro="" textlink="">
      <xdr:nvSpPr>
        <xdr:cNvPr id="312" name="定員管理の状況最小値テキスト"/>
        <xdr:cNvSpPr txBox="1"/>
      </xdr:nvSpPr>
      <xdr:spPr>
        <a:xfrm>
          <a:off x="15409545" y="112896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1905</xdr:rowOff>
    </xdr:from>
    <xdr:to xmlns:xdr="http://schemas.openxmlformats.org/drawingml/2006/spreadsheetDrawing">
      <xdr:col>81</xdr:col>
      <xdr:colOff>133350</xdr:colOff>
      <xdr:row>66</xdr:row>
      <xdr:rowOff>1905</xdr:rowOff>
    </xdr:to>
    <xdr:cxnSp macro="">
      <xdr:nvCxnSpPr>
        <xdr:cNvPr id="313" name="直線コネクタ 312"/>
        <xdr:cNvCxnSpPr/>
      </xdr:nvCxnSpPr>
      <xdr:spPr>
        <a:xfrm>
          <a:off x="15252700" y="113176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151765</xdr:rowOff>
    </xdr:from>
    <xdr:ext cx="760730" cy="259080"/>
    <xdr:sp macro="" textlink="">
      <xdr:nvSpPr>
        <xdr:cNvPr id="314" name="定員管理の状況最大値テキスト"/>
        <xdr:cNvSpPr txBox="1"/>
      </xdr:nvSpPr>
      <xdr:spPr>
        <a:xfrm>
          <a:off x="15409545" y="100958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60</xdr:row>
      <xdr:rowOff>65405</xdr:rowOff>
    </xdr:from>
    <xdr:to xmlns:xdr="http://schemas.openxmlformats.org/drawingml/2006/spreadsheetDrawing">
      <xdr:col>81</xdr:col>
      <xdr:colOff>133350</xdr:colOff>
      <xdr:row>60</xdr:row>
      <xdr:rowOff>65405</xdr:rowOff>
    </xdr:to>
    <xdr:cxnSp macro="">
      <xdr:nvCxnSpPr>
        <xdr:cNvPr id="315" name="直線コネクタ 314"/>
        <xdr:cNvCxnSpPr/>
      </xdr:nvCxnSpPr>
      <xdr:spPr>
        <a:xfrm>
          <a:off x="15252700" y="103524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92075</xdr:rowOff>
    </xdr:from>
    <xdr:to xmlns:xdr="http://schemas.openxmlformats.org/drawingml/2006/spreadsheetDrawing">
      <xdr:col>81</xdr:col>
      <xdr:colOff>44450</xdr:colOff>
      <xdr:row>60</xdr:row>
      <xdr:rowOff>65405</xdr:rowOff>
    </xdr:to>
    <xdr:cxnSp macro="">
      <xdr:nvCxnSpPr>
        <xdr:cNvPr id="316" name="直線コネクタ 315"/>
        <xdr:cNvCxnSpPr/>
      </xdr:nvCxnSpPr>
      <xdr:spPr>
        <a:xfrm>
          <a:off x="14566265" y="10207625"/>
          <a:ext cx="75438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63</xdr:row>
      <xdr:rowOff>11430</xdr:rowOff>
    </xdr:from>
    <xdr:ext cx="760730" cy="259080"/>
    <xdr:sp macro="" textlink="">
      <xdr:nvSpPr>
        <xdr:cNvPr id="317" name="定員管理の状況平均値テキスト"/>
        <xdr:cNvSpPr txBox="1"/>
      </xdr:nvSpPr>
      <xdr:spPr>
        <a:xfrm>
          <a:off x="15409545" y="1081278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63</xdr:row>
      <xdr:rowOff>39370</xdr:rowOff>
    </xdr:from>
    <xdr:to xmlns:xdr="http://schemas.openxmlformats.org/drawingml/2006/spreadsheetDrawing">
      <xdr:col>81</xdr:col>
      <xdr:colOff>95250</xdr:colOff>
      <xdr:row>63</xdr:row>
      <xdr:rowOff>140970</xdr:rowOff>
    </xdr:to>
    <xdr:sp macro="" textlink="">
      <xdr:nvSpPr>
        <xdr:cNvPr id="318" name="フローチャート: 判断 317"/>
        <xdr:cNvSpPr/>
      </xdr:nvSpPr>
      <xdr:spPr>
        <a:xfrm>
          <a:off x="15276195" y="108407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59</xdr:row>
      <xdr:rowOff>36195</xdr:rowOff>
    </xdr:from>
    <xdr:to xmlns:xdr="http://schemas.openxmlformats.org/drawingml/2006/spreadsheetDrawing">
      <xdr:col>77</xdr:col>
      <xdr:colOff>44450</xdr:colOff>
      <xdr:row>59</xdr:row>
      <xdr:rowOff>92075</xdr:rowOff>
    </xdr:to>
    <xdr:cxnSp macro="">
      <xdr:nvCxnSpPr>
        <xdr:cNvPr id="319" name="直線コネクタ 318"/>
        <xdr:cNvCxnSpPr/>
      </xdr:nvCxnSpPr>
      <xdr:spPr>
        <a:xfrm>
          <a:off x="13767435" y="10151745"/>
          <a:ext cx="79883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62</xdr:row>
      <xdr:rowOff>146685</xdr:rowOff>
    </xdr:from>
    <xdr:to xmlns:xdr="http://schemas.openxmlformats.org/drawingml/2006/spreadsheetDrawing">
      <xdr:col>77</xdr:col>
      <xdr:colOff>95250</xdr:colOff>
      <xdr:row>63</xdr:row>
      <xdr:rowOff>76835</xdr:rowOff>
    </xdr:to>
    <xdr:sp macro="" textlink="">
      <xdr:nvSpPr>
        <xdr:cNvPr id="320" name="フローチャート: 判断 319"/>
        <xdr:cNvSpPr/>
      </xdr:nvSpPr>
      <xdr:spPr>
        <a:xfrm>
          <a:off x="14521815" y="107765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61595</xdr:rowOff>
    </xdr:from>
    <xdr:ext cx="736600" cy="259080"/>
    <xdr:sp macro="" textlink="">
      <xdr:nvSpPr>
        <xdr:cNvPr id="321" name="テキスト ボックス 320"/>
        <xdr:cNvSpPr txBox="1"/>
      </xdr:nvSpPr>
      <xdr:spPr>
        <a:xfrm>
          <a:off x="14227175" y="10862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12065</xdr:rowOff>
    </xdr:from>
    <xdr:to xmlns:xdr="http://schemas.openxmlformats.org/drawingml/2006/spreadsheetDrawing">
      <xdr:col>72</xdr:col>
      <xdr:colOff>188595</xdr:colOff>
      <xdr:row>59</xdr:row>
      <xdr:rowOff>36195</xdr:rowOff>
    </xdr:to>
    <xdr:cxnSp macro="">
      <xdr:nvCxnSpPr>
        <xdr:cNvPr id="322" name="直線コネクタ 321"/>
        <xdr:cNvCxnSpPr/>
      </xdr:nvCxnSpPr>
      <xdr:spPr>
        <a:xfrm>
          <a:off x="12976860" y="10127615"/>
          <a:ext cx="7905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58</xdr:row>
      <xdr:rowOff>52070</xdr:rowOff>
    </xdr:from>
    <xdr:to xmlns:xdr="http://schemas.openxmlformats.org/drawingml/2006/spreadsheetDrawing">
      <xdr:col>73</xdr:col>
      <xdr:colOff>44450</xdr:colOff>
      <xdr:row>58</xdr:row>
      <xdr:rowOff>153670</xdr:rowOff>
    </xdr:to>
    <xdr:sp macro="" textlink="">
      <xdr:nvSpPr>
        <xdr:cNvPr id="323" name="フローチャート: 判断 322"/>
        <xdr:cNvSpPr/>
      </xdr:nvSpPr>
      <xdr:spPr>
        <a:xfrm>
          <a:off x="13731240" y="999617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56</xdr:row>
      <xdr:rowOff>163830</xdr:rowOff>
    </xdr:from>
    <xdr:ext cx="760730" cy="259080"/>
    <xdr:sp macro="" textlink="">
      <xdr:nvSpPr>
        <xdr:cNvPr id="324" name="テキスト ボックス 323"/>
        <xdr:cNvSpPr txBox="1"/>
      </xdr:nvSpPr>
      <xdr:spPr>
        <a:xfrm>
          <a:off x="13421995" y="97650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58</xdr:row>
      <xdr:rowOff>94615</xdr:rowOff>
    </xdr:from>
    <xdr:to xmlns:xdr="http://schemas.openxmlformats.org/drawingml/2006/spreadsheetDrawing">
      <xdr:col>68</xdr:col>
      <xdr:colOff>152400</xdr:colOff>
      <xdr:row>59</xdr:row>
      <xdr:rowOff>12065</xdr:rowOff>
    </xdr:to>
    <xdr:cxnSp macro="">
      <xdr:nvCxnSpPr>
        <xdr:cNvPr id="325" name="直線コネクタ 324"/>
        <xdr:cNvCxnSpPr/>
      </xdr:nvCxnSpPr>
      <xdr:spPr>
        <a:xfrm>
          <a:off x="12171680" y="10038715"/>
          <a:ext cx="80518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58</xdr:row>
      <xdr:rowOff>36195</xdr:rowOff>
    </xdr:from>
    <xdr:to xmlns:xdr="http://schemas.openxmlformats.org/drawingml/2006/spreadsheetDrawing">
      <xdr:col>68</xdr:col>
      <xdr:colOff>188595</xdr:colOff>
      <xdr:row>58</xdr:row>
      <xdr:rowOff>137795</xdr:rowOff>
    </xdr:to>
    <xdr:sp macro="" textlink="">
      <xdr:nvSpPr>
        <xdr:cNvPr id="326" name="フローチャート: 判断 325"/>
        <xdr:cNvSpPr/>
      </xdr:nvSpPr>
      <xdr:spPr>
        <a:xfrm>
          <a:off x="12926060" y="998029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56</xdr:row>
      <xdr:rowOff>147955</xdr:rowOff>
    </xdr:from>
    <xdr:ext cx="762000" cy="258445"/>
    <xdr:sp macro="" textlink="">
      <xdr:nvSpPr>
        <xdr:cNvPr id="327" name="テキスト ボックス 326"/>
        <xdr:cNvSpPr txBox="1"/>
      </xdr:nvSpPr>
      <xdr:spPr>
        <a:xfrm>
          <a:off x="12635865" y="9749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19685</xdr:rowOff>
    </xdr:from>
    <xdr:to xmlns:xdr="http://schemas.openxmlformats.org/drawingml/2006/spreadsheetDrawing">
      <xdr:col>64</xdr:col>
      <xdr:colOff>152400</xdr:colOff>
      <xdr:row>58</xdr:row>
      <xdr:rowOff>121285</xdr:rowOff>
    </xdr:to>
    <xdr:sp macro="" textlink="">
      <xdr:nvSpPr>
        <xdr:cNvPr id="328" name="フローチャート: 判断 327"/>
        <xdr:cNvSpPr/>
      </xdr:nvSpPr>
      <xdr:spPr>
        <a:xfrm>
          <a:off x="1212088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56</xdr:row>
      <xdr:rowOff>132080</xdr:rowOff>
    </xdr:from>
    <xdr:ext cx="762000" cy="257810"/>
    <xdr:sp macro="" textlink="">
      <xdr:nvSpPr>
        <xdr:cNvPr id="329" name="テキスト ボックス 328"/>
        <xdr:cNvSpPr txBox="1"/>
      </xdr:nvSpPr>
      <xdr:spPr>
        <a:xfrm>
          <a:off x="11832590" y="97332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0" name="テキスト ボックス 329"/>
        <xdr:cNvSpPr txBox="1"/>
      </xdr:nvSpPr>
      <xdr:spPr>
        <a:xfrm>
          <a:off x="151257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1" name="テキスト ボックス 330"/>
        <xdr:cNvSpPr txBox="1"/>
      </xdr:nvSpPr>
      <xdr:spPr>
        <a:xfrm>
          <a:off x="1437132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168910</xdr:rowOff>
    </xdr:from>
    <xdr:ext cx="762000" cy="257810"/>
    <xdr:sp macro="" textlink="">
      <xdr:nvSpPr>
        <xdr:cNvPr id="332" name="テキスト ボックス 331"/>
        <xdr:cNvSpPr txBox="1"/>
      </xdr:nvSpPr>
      <xdr:spPr>
        <a:xfrm>
          <a:off x="1357884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0730" cy="257810"/>
    <xdr:sp macro="" textlink="">
      <xdr:nvSpPr>
        <xdr:cNvPr id="333" name="テキスト ボックス 332"/>
        <xdr:cNvSpPr txBox="1"/>
      </xdr:nvSpPr>
      <xdr:spPr>
        <a:xfrm>
          <a:off x="12781915"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34" name="テキスト ボックス 333"/>
        <xdr:cNvSpPr txBox="1"/>
      </xdr:nvSpPr>
      <xdr:spPr>
        <a:xfrm>
          <a:off x="11976735"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14605</xdr:rowOff>
    </xdr:from>
    <xdr:to xmlns:xdr="http://schemas.openxmlformats.org/drawingml/2006/spreadsheetDrawing">
      <xdr:col>81</xdr:col>
      <xdr:colOff>95250</xdr:colOff>
      <xdr:row>60</xdr:row>
      <xdr:rowOff>116205</xdr:rowOff>
    </xdr:to>
    <xdr:sp macro="" textlink="">
      <xdr:nvSpPr>
        <xdr:cNvPr id="335" name="楕円 334"/>
        <xdr:cNvSpPr/>
      </xdr:nvSpPr>
      <xdr:spPr>
        <a:xfrm>
          <a:off x="15276195" y="103016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107315</xdr:rowOff>
    </xdr:from>
    <xdr:ext cx="760730" cy="259080"/>
    <xdr:sp macro="" textlink="">
      <xdr:nvSpPr>
        <xdr:cNvPr id="336" name="定員管理の状況該当値テキスト"/>
        <xdr:cNvSpPr txBox="1"/>
      </xdr:nvSpPr>
      <xdr:spPr>
        <a:xfrm>
          <a:off x="15409545" y="102228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59</xdr:row>
      <xdr:rowOff>41275</xdr:rowOff>
    </xdr:from>
    <xdr:to xmlns:xdr="http://schemas.openxmlformats.org/drawingml/2006/spreadsheetDrawing">
      <xdr:col>77</xdr:col>
      <xdr:colOff>95250</xdr:colOff>
      <xdr:row>59</xdr:row>
      <xdr:rowOff>143510</xdr:rowOff>
    </xdr:to>
    <xdr:sp macro="" textlink="">
      <xdr:nvSpPr>
        <xdr:cNvPr id="337" name="楕円 336"/>
        <xdr:cNvSpPr/>
      </xdr:nvSpPr>
      <xdr:spPr>
        <a:xfrm>
          <a:off x="14521815" y="1015682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153035</xdr:rowOff>
    </xdr:from>
    <xdr:ext cx="736600" cy="259080"/>
    <xdr:sp macro="" textlink="">
      <xdr:nvSpPr>
        <xdr:cNvPr id="338" name="テキスト ボックス 337"/>
        <xdr:cNvSpPr txBox="1"/>
      </xdr:nvSpPr>
      <xdr:spPr>
        <a:xfrm>
          <a:off x="14227175" y="9925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156845</xdr:rowOff>
    </xdr:from>
    <xdr:to xmlns:xdr="http://schemas.openxmlformats.org/drawingml/2006/spreadsheetDrawing">
      <xdr:col>73</xdr:col>
      <xdr:colOff>44450</xdr:colOff>
      <xdr:row>59</xdr:row>
      <xdr:rowOff>86995</xdr:rowOff>
    </xdr:to>
    <xdr:sp macro="" textlink="">
      <xdr:nvSpPr>
        <xdr:cNvPr id="339" name="楕円 338"/>
        <xdr:cNvSpPr/>
      </xdr:nvSpPr>
      <xdr:spPr>
        <a:xfrm>
          <a:off x="13731240" y="1010094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71755</xdr:rowOff>
    </xdr:from>
    <xdr:ext cx="760730" cy="259080"/>
    <xdr:sp macro="" textlink="">
      <xdr:nvSpPr>
        <xdr:cNvPr id="340" name="テキスト ボックス 339"/>
        <xdr:cNvSpPr txBox="1"/>
      </xdr:nvSpPr>
      <xdr:spPr>
        <a:xfrm>
          <a:off x="13421995" y="101873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132715</xdr:rowOff>
    </xdr:from>
    <xdr:to xmlns:xdr="http://schemas.openxmlformats.org/drawingml/2006/spreadsheetDrawing">
      <xdr:col>68</xdr:col>
      <xdr:colOff>188595</xdr:colOff>
      <xdr:row>59</xdr:row>
      <xdr:rowOff>63500</xdr:rowOff>
    </xdr:to>
    <xdr:sp macro="" textlink="">
      <xdr:nvSpPr>
        <xdr:cNvPr id="341" name="楕円 340"/>
        <xdr:cNvSpPr/>
      </xdr:nvSpPr>
      <xdr:spPr>
        <a:xfrm>
          <a:off x="12926060" y="10076815"/>
          <a:ext cx="869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59</xdr:row>
      <xdr:rowOff>47625</xdr:rowOff>
    </xdr:from>
    <xdr:ext cx="762000" cy="259080"/>
    <xdr:sp macro="" textlink="">
      <xdr:nvSpPr>
        <xdr:cNvPr id="342" name="テキスト ボックス 341"/>
        <xdr:cNvSpPr txBox="1"/>
      </xdr:nvSpPr>
      <xdr:spPr>
        <a:xfrm>
          <a:off x="12635865" y="10163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43815</xdr:rowOff>
    </xdr:from>
    <xdr:to xmlns:xdr="http://schemas.openxmlformats.org/drawingml/2006/spreadsheetDrawing">
      <xdr:col>64</xdr:col>
      <xdr:colOff>152400</xdr:colOff>
      <xdr:row>58</xdr:row>
      <xdr:rowOff>145415</xdr:rowOff>
    </xdr:to>
    <xdr:sp macro="" textlink="">
      <xdr:nvSpPr>
        <xdr:cNvPr id="343" name="楕円 342"/>
        <xdr:cNvSpPr/>
      </xdr:nvSpPr>
      <xdr:spPr>
        <a:xfrm>
          <a:off x="1212088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130175</xdr:rowOff>
    </xdr:from>
    <xdr:ext cx="762000" cy="259080"/>
    <xdr:sp macro="" textlink="">
      <xdr:nvSpPr>
        <xdr:cNvPr id="344" name="テキスト ボックス 343"/>
        <xdr:cNvSpPr txBox="1"/>
      </xdr:nvSpPr>
      <xdr:spPr>
        <a:xfrm>
          <a:off x="11832590" y="10074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154874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4645" cy="308610"/>
    <xdr:sp macro="" textlink="">
      <xdr:nvSpPr>
        <xdr:cNvPr id="346" name="テキスト ボックス 345"/>
        <xdr:cNvSpPr txBox="1"/>
      </xdr:nvSpPr>
      <xdr:spPr>
        <a:xfrm>
          <a:off x="12313285" y="5378450"/>
          <a:ext cx="160464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47" name="テキスト ボックス 346"/>
        <xdr:cNvSpPr txBox="1"/>
      </xdr:nvSpPr>
      <xdr:spPr>
        <a:xfrm>
          <a:off x="13877925"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6189325" y="527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6189325" y="546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767268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767268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1898650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1898650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154874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629537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6295370" y="577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6407765" y="609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前年度数値と比較して</a:t>
          </a:r>
          <a:r>
            <a:rPr kumimoji="1" lang="en-US" altLang="ja-JP" sz="1300">
              <a:latin typeface="ＭＳ Ｐゴシック"/>
              <a:ea typeface="ＭＳ Ｐゴシック"/>
            </a:rPr>
            <a:t>0.1</a:t>
          </a:r>
          <a:r>
            <a:rPr kumimoji="1" lang="ja-JP" altLang="en-US" sz="1300">
              <a:latin typeface="ＭＳ Ｐゴシック"/>
              <a:ea typeface="ＭＳ Ｐゴシック"/>
            </a:rPr>
            <a:t>ポイント増加した。</a:t>
          </a:r>
        </a:p>
        <a:p>
          <a:r>
            <a:rPr kumimoji="1" lang="ja-JP" altLang="en-US" sz="1300">
              <a:latin typeface="ＭＳ Ｐゴシック"/>
              <a:ea typeface="ＭＳ Ｐゴシック"/>
            </a:rPr>
            <a:t>　主な減要因は、臨時財政対策債に係る利率見直しによる利子の減少のほか、地方債を発行するにあたり交付税算入のある有利な地方債を積極的に活用していることが挙げられる。主な増要因は、臨時財政対策債や病院事業に対する公営企業会計出資金に係る元金償還金の額が増加したため、結果的に前年度数値から増加したものである。</a:t>
          </a:r>
        </a:p>
        <a:p>
          <a:r>
            <a:rPr kumimoji="1" lang="ja-JP" altLang="en-US" sz="1300">
              <a:latin typeface="ＭＳ Ｐゴシック"/>
              <a:ea typeface="ＭＳ Ｐゴシック"/>
            </a:rPr>
            <a:t>　今後も引き続き地方債の計画的な発行に努めるとともに、交付税措置のある有利な地方債を活用し、健全な財政運営に努めていく。</a:t>
          </a:r>
        </a:p>
      </xdr:txBody>
    </xdr:sp>
    <xdr:clientData/>
  </xdr:twoCellAnchor>
  <xdr:oneCellAnchor>
    <xdr:from xmlns:xdr="http://schemas.openxmlformats.org/drawingml/2006/spreadsheetDrawing">
      <xdr:col>61</xdr:col>
      <xdr:colOff>6350</xdr:colOff>
      <xdr:row>32</xdr:row>
      <xdr:rowOff>101600</xdr:rowOff>
    </xdr:from>
    <xdr:ext cx="297180" cy="224790"/>
    <xdr:sp macro="" textlink="">
      <xdr:nvSpPr>
        <xdr:cNvPr id="358" name="テキスト ボックス 357"/>
        <xdr:cNvSpPr txBox="1"/>
      </xdr:nvSpPr>
      <xdr:spPr>
        <a:xfrm>
          <a:off x="11510645" y="558800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154874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0730" cy="259080"/>
    <xdr:sp macro="" textlink="">
      <xdr:nvSpPr>
        <xdr:cNvPr id="360" name="テキスト ボックス 359"/>
        <xdr:cNvSpPr txBox="1"/>
      </xdr:nvSpPr>
      <xdr:spPr>
        <a:xfrm>
          <a:off x="10870565" y="804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1" name="直線コネクタ 360"/>
        <xdr:cNvCxnSpPr/>
      </xdr:nvCxnSpPr>
      <xdr:spPr>
        <a:xfrm>
          <a:off x="11548745" y="784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0730" cy="259080"/>
    <xdr:sp macro="" textlink="">
      <xdr:nvSpPr>
        <xdr:cNvPr id="362" name="テキスト ボックス 361"/>
        <xdr:cNvSpPr txBox="1"/>
      </xdr:nvSpPr>
      <xdr:spPr>
        <a:xfrm>
          <a:off x="10870565" y="77044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3" name="直線コネクタ 362"/>
        <xdr:cNvCxnSpPr/>
      </xdr:nvCxnSpPr>
      <xdr:spPr>
        <a:xfrm>
          <a:off x="11548745" y="750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0730" cy="259080"/>
    <xdr:sp macro="" textlink="">
      <xdr:nvSpPr>
        <xdr:cNvPr id="364" name="テキスト ボックス 363"/>
        <xdr:cNvSpPr txBox="1"/>
      </xdr:nvSpPr>
      <xdr:spPr>
        <a:xfrm>
          <a:off x="10870565" y="73596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5" name="直線コネクタ 364"/>
        <xdr:cNvCxnSpPr/>
      </xdr:nvCxnSpPr>
      <xdr:spPr>
        <a:xfrm>
          <a:off x="11548745" y="715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0730" cy="257810"/>
    <xdr:sp macro="" textlink="">
      <xdr:nvSpPr>
        <xdr:cNvPr id="366" name="テキスト ボックス 365"/>
        <xdr:cNvSpPr txBox="1"/>
      </xdr:nvSpPr>
      <xdr:spPr>
        <a:xfrm>
          <a:off x="10870565" y="70148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67" name="直線コネクタ 366"/>
        <xdr:cNvCxnSpPr/>
      </xdr:nvCxnSpPr>
      <xdr:spPr>
        <a:xfrm>
          <a:off x="11548745" y="681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0730" cy="257810"/>
    <xdr:sp macro="" textlink="">
      <xdr:nvSpPr>
        <xdr:cNvPr id="368" name="テキスト ボックス 367"/>
        <xdr:cNvSpPr txBox="1"/>
      </xdr:nvSpPr>
      <xdr:spPr>
        <a:xfrm>
          <a:off x="10870565" y="66706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69" name="直線コネクタ 368"/>
        <xdr:cNvCxnSpPr/>
      </xdr:nvCxnSpPr>
      <xdr:spPr>
        <a:xfrm>
          <a:off x="11548745" y="646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0730" cy="259080"/>
    <xdr:sp macro="" textlink="">
      <xdr:nvSpPr>
        <xdr:cNvPr id="370" name="テキスト ボックス 369"/>
        <xdr:cNvSpPr txBox="1"/>
      </xdr:nvSpPr>
      <xdr:spPr>
        <a:xfrm>
          <a:off x="10870565" y="6325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1" name="直線コネクタ 370"/>
        <xdr:cNvCxnSpPr/>
      </xdr:nvCxnSpPr>
      <xdr:spPr>
        <a:xfrm>
          <a:off x="11548745" y="612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0730" cy="259080"/>
    <xdr:sp macro="" textlink="">
      <xdr:nvSpPr>
        <xdr:cNvPr id="372" name="テキスト ボックス 371"/>
        <xdr:cNvSpPr txBox="1"/>
      </xdr:nvSpPr>
      <xdr:spPr>
        <a:xfrm>
          <a:off x="10870565" y="59810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154874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0730" cy="259080"/>
    <xdr:sp macro="" textlink="">
      <xdr:nvSpPr>
        <xdr:cNvPr id="374" name="テキスト ボックス 373"/>
        <xdr:cNvSpPr txBox="1"/>
      </xdr:nvSpPr>
      <xdr:spPr>
        <a:xfrm>
          <a:off x="10870565" y="5636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154874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89535</xdr:rowOff>
    </xdr:from>
    <xdr:to xmlns:xdr="http://schemas.openxmlformats.org/drawingml/2006/spreadsheetDrawing">
      <xdr:col>81</xdr:col>
      <xdr:colOff>44450</xdr:colOff>
      <xdr:row>44</xdr:row>
      <xdr:rowOff>61595</xdr:rowOff>
    </xdr:to>
    <xdr:cxnSp macro="">
      <xdr:nvCxnSpPr>
        <xdr:cNvPr id="376" name="直線コネクタ 375"/>
        <xdr:cNvCxnSpPr/>
      </xdr:nvCxnSpPr>
      <xdr:spPr>
        <a:xfrm flipV="1">
          <a:off x="15320645" y="6433185"/>
          <a:ext cx="0" cy="1172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33655</xdr:rowOff>
    </xdr:from>
    <xdr:ext cx="760730" cy="258445"/>
    <xdr:sp macro="" textlink="">
      <xdr:nvSpPr>
        <xdr:cNvPr id="377" name="公債費負担の状況最小値テキスト"/>
        <xdr:cNvSpPr txBox="1"/>
      </xdr:nvSpPr>
      <xdr:spPr>
        <a:xfrm>
          <a:off x="15409545" y="757745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61595</xdr:rowOff>
    </xdr:from>
    <xdr:to xmlns:xdr="http://schemas.openxmlformats.org/drawingml/2006/spreadsheetDrawing">
      <xdr:col>81</xdr:col>
      <xdr:colOff>133350</xdr:colOff>
      <xdr:row>44</xdr:row>
      <xdr:rowOff>61595</xdr:rowOff>
    </xdr:to>
    <xdr:cxnSp macro="">
      <xdr:nvCxnSpPr>
        <xdr:cNvPr id="378" name="直線コネクタ 377"/>
        <xdr:cNvCxnSpPr/>
      </xdr:nvCxnSpPr>
      <xdr:spPr>
        <a:xfrm>
          <a:off x="15252700" y="76053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4445</xdr:rowOff>
    </xdr:from>
    <xdr:ext cx="760730" cy="259080"/>
    <xdr:sp macro="" textlink="">
      <xdr:nvSpPr>
        <xdr:cNvPr id="379" name="公債費負担の状況最大値テキスト"/>
        <xdr:cNvSpPr txBox="1"/>
      </xdr:nvSpPr>
      <xdr:spPr>
        <a:xfrm>
          <a:off x="15409545" y="61766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89535</xdr:rowOff>
    </xdr:from>
    <xdr:to xmlns:xdr="http://schemas.openxmlformats.org/drawingml/2006/spreadsheetDrawing">
      <xdr:col>81</xdr:col>
      <xdr:colOff>133350</xdr:colOff>
      <xdr:row>37</xdr:row>
      <xdr:rowOff>89535</xdr:rowOff>
    </xdr:to>
    <xdr:cxnSp macro="">
      <xdr:nvCxnSpPr>
        <xdr:cNvPr id="380" name="直線コネクタ 379"/>
        <xdr:cNvCxnSpPr/>
      </xdr:nvCxnSpPr>
      <xdr:spPr>
        <a:xfrm>
          <a:off x="15252700" y="64331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92710</xdr:rowOff>
    </xdr:from>
    <xdr:to xmlns:xdr="http://schemas.openxmlformats.org/drawingml/2006/spreadsheetDrawing">
      <xdr:col>81</xdr:col>
      <xdr:colOff>44450</xdr:colOff>
      <xdr:row>40</xdr:row>
      <xdr:rowOff>127000</xdr:rowOff>
    </xdr:to>
    <xdr:cxnSp macro="">
      <xdr:nvCxnSpPr>
        <xdr:cNvPr id="381" name="直線コネクタ 380"/>
        <xdr:cNvCxnSpPr/>
      </xdr:nvCxnSpPr>
      <xdr:spPr>
        <a:xfrm>
          <a:off x="14566265" y="6950710"/>
          <a:ext cx="7543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82550</xdr:rowOff>
    </xdr:from>
    <xdr:ext cx="760730" cy="259080"/>
    <xdr:sp macro="" textlink="">
      <xdr:nvSpPr>
        <xdr:cNvPr id="382" name="公債費負担の状況平均値テキスト"/>
        <xdr:cNvSpPr txBox="1"/>
      </xdr:nvSpPr>
      <xdr:spPr>
        <a:xfrm>
          <a:off x="15409545" y="694055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110490</xdr:rowOff>
    </xdr:from>
    <xdr:to xmlns:xdr="http://schemas.openxmlformats.org/drawingml/2006/spreadsheetDrawing">
      <xdr:col>81</xdr:col>
      <xdr:colOff>95250</xdr:colOff>
      <xdr:row>41</xdr:row>
      <xdr:rowOff>40640</xdr:rowOff>
    </xdr:to>
    <xdr:sp macro="" textlink="">
      <xdr:nvSpPr>
        <xdr:cNvPr id="383" name="フローチャート: 判断 382"/>
        <xdr:cNvSpPr/>
      </xdr:nvSpPr>
      <xdr:spPr>
        <a:xfrm>
          <a:off x="15276195" y="69684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40</xdr:row>
      <xdr:rowOff>92710</xdr:rowOff>
    </xdr:from>
    <xdr:to xmlns:xdr="http://schemas.openxmlformats.org/drawingml/2006/spreadsheetDrawing">
      <xdr:col>77</xdr:col>
      <xdr:colOff>44450</xdr:colOff>
      <xdr:row>40</xdr:row>
      <xdr:rowOff>92710</xdr:rowOff>
    </xdr:to>
    <xdr:cxnSp macro="">
      <xdr:nvCxnSpPr>
        <xdr:cNvPr id="384" name="直線コネクタ 383"/>
        <xdr:cNvCxnSpPr/>
      </xdr:nvCxnSpPr>
      <xdr:spPr>
        <a:xfrm>
          <a:off x="13767435" y="6950710"/>
          <a:ext cx="7988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40</xdr:row>
      <xdr:rowOff>110490</xdr:rowOff>
    </xdr:from>
    <xdr:to xmlns:xdr="http://schemas.openxmlformats.org/drawingml/2006/spreadsheetDrawing">
      <xdr:col>77</xdr:col>
      <xdr:colOff>95250</xdr:colOff>
      <xdr:row>41</xdr:row>
      <xdr:rowOff>40640</xdr:rowOff>
    </xdr:to>
    <xdr:sp macro="" textlink="">
      <xdr:nvSpPr>
        <xdr:cNvPr id="385" name="フローチャート: 判断 384"/>
        <xdr:cNvSpPr/>
      </xdr:nvSpPr>
      <xdr:spPr>
        <a:xfrm>
          <a:off x="14521815" y="69684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25400</xdr:rowOff>
    </xdr:from>
    <xdr:ext cx="736600" cy="259080"/>
    <xdr:sp macro="" textlink="">
      <xdr:nvSpPr>
        <xdr:cNvPr id="386" name="テキスト ボックス 385"/>
        <xdr:cNvSpPr txBox="1"/>
      </xdr:nvSpPr>
      <xdr:spPr>
        <a:xfrm>
          <a:off x="14227175" y="705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92710</xdr:rowOff>
    </xdr:from>
    <xdr:to xmlns:xdr="http://schemas.openxmlformats.org/drawingml/2006/spreadsheetDrawing">
      <xdr:col>72</xdr:col>
      <xdr:colOff>188595</xdr:colOff>
      <xdr:row>41</xdr:row>
      <xdr:rowOff>127635</xdr:rowOff>
    </xdr:to>
    <xdr:cxnSp macro="">
      <xdr:nvCxnSpPr>
        <xdr:cNvPr id="387" name="直線コネクタ 386"/>
        <xdr:cNvCxnSpPr/>
      </xdr:nvCxnSpPr>
      <xdr:spPr>
        <a:xfrm flipV="1">
          <a:off x="12976860" y="6950710"/>
          <a:ext cx="790575"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35</xdr:row>
      <xdr:rowOff>106045</xdr:rowOff>
    </xdr:from>
    <xdr:to xmlns:xdr="http://schemas.openxmlformats.org/drawingml/2006/spreadsheetDrawing">
      <xdr:col>73</xdr:col>
      <xdr:colOff>44450</xdr:colOff>
      <xdr:row>36</xdr:row>
      <xdr:rowOff>36195</xdr:rowOff>
    </xdr:to>
    <xdr:sp macro="" textlink="">
      <xdr:nvSpPr>
        <xdr:cNvPr id="388" name="フローチャート: 判断 387"/>
        <xdr:cNvSpPr/>
      </xdr:nvSpPr>
      <xdr:spPr>
        <a:xfrm>
          <a:off x="13731240" y="610679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34</xdr:row>
      <xdr:rowOff>46355</xdr:rowOff>
    </xdr:from>
    <xdr:ext cx="760730" cy="259080"/>
    <xdr:sp macro="" textlink="">
      <xdr:nvSpPr>
        <xdr:cNvPr id="389" name="テキスト ボックス 388"/>
        <xdr:cNvSpPr txBox="1"/>
      </xdr:nvSpPr>
      <xdr:spPr>
        <a:xfrm>
          <a:off x="13421995" y="58756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127635</xdr:rowOff>
    </xdr:from>
    <xdr:to xmlns:xdr="http://schemas.openxmlformats.org/drawingml/2006/spreadsheetDrawing">
      <xdr:col>68</xdr:col>
      <xdr:colOff>152400</xdr:colOff>
      <xdr:row>43</xdr:row>
      <xdr:rowOff>26035</xdr:rowOff>
    </xdr:to>
    <xdr:cxnSp macro="">
      <xdr:nvCxnSpPr>
        <xdr:cNvPr id="390" name="直線コネクタ 389"/>
        <xdr:cNvCxnSpPr/>
      </xdr:nvCxnSpPr>
      <xdr:spPr>
        <a:xfrm flipV="1">
          <a:off x="12171680" y="7157085"/>
          <a:ext cx="80518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3810</xdr:rowOff>
    </xdr:from>
    <xdr:to xmlns:xdr="http://schemas.openxmlformats.org/drawingml/2006/spreadsheetDrawing">
      <xdr:col>68</xdr:col>
      <xdr:colOff>188595</xdr:colOff>
      <xdr:row>36</xdr:row>
      <xdr:rowOff>105410</xdr:rowOff>
    </xdr:to>
    <xdr:sp macro="" textlink="">
      <xdr:nvSpPr>
        <xdr:cNvPr id="391" name="フローチャート: 判断 390"/>
        <xdr:cNvSpPr/>
      </xdr:nvSpPr>
      <xdr:spPr>
        <a:xfrm>
          <a:off x="12926060" y="617601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34</xdr:row>
      <xdr:rowOff>115570</xdr:rowOff>
    </xdr:from>
    <xdr:ext cx="762000" cy="259080"/>
    <xdr:sp macro="" textlink="">
      <xdr:nvSpPr>
        <xdr:cNvPr id="392" name="テキスト ボックス 391"/>
        <xdr:cNvSpPr txBox="1"/>
      </xdr:nvSpPr>
      <xdr:spPr>
        <a:xfrm>
          <a:off x="12635865" y="594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107315</xdr:rowOff>
    </xdr:from>
    <xdr:to xmlns:xdr="http://schemas.openxmlformats.org/drawingml/2006/spreadsheetDrawing">
      <xdr:col>64</xdr:col>
      <xdr:colOff>152400</xdr:colOff>
      <xdr:row>37</xdr:row>
      <xdr:rowOff>37465</xdr:rowOff>
    </xdr:to>
    <xdr:sp macro="" textlink="">
      <xdr:nvSpPr>
        <xdr:cNvPr id="393" name="フローチャート: 判断 392"/>
        <xdr:cNvSpPr/>
      </xdr:nvSpPr>
      <xdr:spPr>
        <a:xfrm>
          <a:off x="1212088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47625</xdr:rowOff>
    </xdr:from>
    <xdr:ext cx="762000" cy="259080"/>
    <xdr:sp macro="" textlink="">
      <xdr:nvSpPr>
        <xdr:cNvPr id="394" name="テキスト ボックス 393"/>
        <xdr:cNvSpPr txBox="1"/>
      </xdr:nvSpPr>
      <xdr:spPr>
        <a:xfrm>
          <a:off x="11832590" y="6048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51257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437132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130810</xdr:rowOff>
    </xdr:from>
    <xdr:ext cx="762000" cy="259080"/>
    <xdr:sp macro="" textlink="">
      <xdr:nvSpPr>
        <xdr:cNvPr id="397" name="テキスト ボックス 396"/>
        <xdr:cNvSpPr txBox="1"/>
      </xdr:nvSpPr>
      <xdr:spPr>
        <a:xfrm>
          <a:off x="135788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0730" cy="259080"/>
    <xdr:sp macro="" textlink="">
      <xdr:nvSpPr>
        <xdr:cNvPr id="398" name="テキスト ボックス 397"/>
        <xdr:cNvSpPr txBox="1"/>
      </xdr:nvSpPr>
      <xdr:spPr>
        <a:xfrm>
          <a:off x="12781915"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197673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76200</xdr:rowOff>
    </xdr:from>
    <xdr:to xmlns:xdr="http://schemas.openxmlformats.org/drawingml/2006/spreadsheetDrawing">
      <xdr:col>81</xdr:col>
      <xdr:colOff>95250</xdr:colOff>
      <xdr:row>41</xdr:row>
      <xdr:rowOff>6350</xdr:rowOff>
    </xdr:to>
    <xdr:sp macro="" textlink="">
      <xdr:nvSpPr>
        <xdr:cNvPr id="400" name="楕円 399"/>
        <xdr:cNvSpPr/>
      </xdr:nvSpPr>
      <xdr:spPr>
        <a:xfrm>
          <a:off x="15276195" y="6934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92710</xdr:rowOff>
    </xdr:from>
    <xdr:ext cx="760730" cy="259080"/>
    <xdr:sp macro="" textlink="">
      <xdr:nvSpPr>
        <xdr:cNvPr id="401" name="公債費負担の状況該当値テキスト"/>
        <xdr:cNvSpPr txBox="1"/>
      </xdr:nvSpPr>
      <xdr:spPr>
        <a:xfrm>
          <a:off x="15409545" y="677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40</xdr:row>
      <xdr:rowOff>41910</xdr:rowOff>
    </xdr:from>
    <xdr:to xmlns:xdr="http://schemas.openxmlformats.org/drawingml/2006/spreadsheetDrawing">
      <xdr:col>77</xdr:col>
      <xdr:colOff>95250</xdr:colOff>
      <xdr:row>40</xdr:row>
      <xdr:rowOff>143510</xdr:rowOff>
    </xdr:to>
    <xdr:sp macro="" textlink="">
      <xdr:nvSpPr>
        <xdr:cNvPr id="402" name="楕円 401"/>
        <xdr:cNvSpPr/>
      </xdr:nvSpPr>
      <xdr:spPr>
        <a:xfrm>
          <a:off x="14521815" y="68999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153670</xdr:rowOff>
    </xdr:from>
    <xdr:ext cx="736600" cy="259080"/>
    <xdr:sp macro="" textlink="">
      <xdr:nvSpPr>
        <xdr:cNvPr id="403" name="テキスト ボックス 402"/>
        <xdr:cNvSpPr txBox="1"/>
      </xdr:nvSpPr>
      <xdr:spPr>
        <a:xfrm>
          <a:off x="14227175" y="6668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41910</xdr:rowOff>
    </xdr:from>
    <xdr:to xmlns:xdr="http://schemas.openxmlformats.org/drawingml/2006/spreadsheetDrawing">
      <xdr:col>73</xdr:col>
      <xdr:colOff>44450</xdr:colOff>
      <xdr:row>40</xdr:row>
      <xdr:rowOff>143510</xdr:rowOff>
    </xdr:to>
    <xdr:sp macro="" textlink="">
      <xdr:nvSpPr>
        <xdr:cNvPr id="404" name="楕円 403"/>
        <xdr:cNvSpPr/>
      </xdr:nvSpPr>
      <xdr:spPr>
        <a:xfrm>
          <a:off x="13731240" y="689991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128270</xdr:rowOff>
    </xdr:from>
    <xdr:ext cx="760730" cy="259080"/>
    <xdr:sp macro="" textlink="">
      <xdr:nvSpPr>
        <xdr:cNvPr id="405" name="テキスト ボックス 404"/>
        <xdr:cNvSpPr txBox="1"/>
      </xdr:nvSpPr>
      <xdr:spPr>
        <a:xfrm>
          <a:off x="13421995" y="69862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76835</xdr:rowOff>
    </xdr:from>
    <xdr:to xmlns:xdr="http://schemas.openxmlformats.org/drawingml/2006/spreadsheetDrawing">
      <xdr:col>68</xdr:col>
      <xdr:colOff>188595</xdr:colOff>
      <xdr:row>42</xdr:row>
      <xdr:rowOff>6985</xdr:rowOff>
    </xdr:to>
    <xdr:sp macro="" textlink="">
      <xdr:nvSpPr>
        <xdr:cNvPr id="406" name="楕円 405"/>
        <xdr:cNvSpPr/>
      </xdr:nvSpPr>
      <xdr:spPr>
        <a:xfrm>
          <a:off x="12926060" y="710628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41</xdr:row>
      <xdr:rowOff>163195</xdr:rowOff>
    </xdr:from>
    <xdr:ext cx="762000" cy="259080"/>
    <xdr:sp macro="" textlink="">
      <xdr:nvSpPr>
        <xdr:cNvPr id="407" name="テキスト ボックス 406"/>
        <xdr:cNvSpPr txBox="1"/>
      </xdr:nvSpPr>
      <xdr:spPr>
        <a:xfrm>
          <a:off x="12635865"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146685</xdr:rowOff>
    </xdr:from>
    <xdr:to xmlns:xdr="http://schemas.openxmlformats.org/drawingml/2006/spreadsheetDrawing">
      <xdr:col>64</xdr:col>
      <xdr:colOff>152400</xdr:colOff>
      <xdr:row>43</xdr:row>
      <xdr:rowOff>76835</xdr:rowOff>
    </xdr:to>
    <xdr:sp macro="" textlink="">
      <xdr:nvSpPr>
        <xdr:cNvPr id="408" name="楕円 407"/>
        <xdr:cNvSpPr/>
      </xdr:nvSpPr>
      <xdr:spPr>
        <a:xfrm>
          <a:off x="12120880" y="7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61595</xdr:rowOff>
    </xdr:from>
    <xdr:ext cx="762000" cy="259080"/>
    <xdr:sp macro="" textlink="">
      <xdr:nvSpPr>
        <xdr:cNvPr id="409" name="テキスト ボックス 408"/>
        <xdr:cNvSpPr txBox="1"/>
      </xdr:nvSpPr>
      <xdr:spPr>
        <a:xfrm>
          <a:off x="1183259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1548745" y="120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7640" cy="309245"/>
    <xdr:sp macro="" textlink="">
      <xdr:nvSpPr>
        <xdr:cNvPr id="411" name="テキスト ボックス 410"/>
        <xdr:cNvSpPr txBox="1"/>
      </xdr:nvSpPr>
      <xdr:spPr>
        <a:xfrm>
          <a:off x="12396470" y="1568450"/>
          <a:ext cx="14376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2" name="テキスト ボックス 411"/>
        <xdr:cNvSpPr txBox="1"/>
      </xdr:nvSpPr>
      <xdr:spPr>
        <a:xfrm>
          <a:off x="13794740"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6189325" y="146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6189325" y="165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7672685"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7672685"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18986500"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18986500"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1548745" y="196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6295370" y="196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6295370" y="196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6407765" y="228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前年度数値と比較して</a:t>
          </a:r>
          <a:r>
            <a:rPr kumimoji="1" lang="en-US" altLang="ja-JP" sz="1300">
              <a:latin typeface="ＭＳ Ｐゴシック"/>
              <a:ea typeface="ＭＳ Ｐゴシック"/>
            </a:rPr>
            <a:t>0.6</a:t>
          </a:r>
          <a:r>
            <a:rPr kumimoji="1" lang="ja-JP" altLang="en-US" sz="1300">
              <a:latin typeface="ＭＳ Ｐゴシック"/>
              <a:ea typeface="ＭＳ Ｐゴシック"/>
            </a:rPr>
            <a:t>ポイント改善した。</a:t>
          </a:r>
        </a:p>
        <a:p>
          <a:r>
            <a:rPr kumimoji="1" lang="ja-JP" altLang="en-US" sz="1300">
              <a:latin typeface="ＭＳ Ｐゴシック"/>
              <a:ea typeface="ＭＳ Ｐゴシック"/>
            </a:rPr>
            <a:t>　主な要因としては、地方債の償還額が発行額を上回ったことによる地方債現在高の減のほか、下水道事業会計の地方債現在高の減や病院事業会計の閉鎖による公営企業債等繰入見込額の減が挙げられる。</a:t>
          </a:r>
        </a:p>
        <a:p>
          <a:r>
            <a:rPr kumimoji="1" lang="ja-JP" altLang="en-US" sz="1300">
              <a:latin typeface="ＭＳ Ｐゴシック"/>
              <a:ea typeface="ＭＳ Ｐゴシック"/>
            </a:rPr>
            <a:t>　地方債現在高は老朽化施設の改修事業等により増加傾向にあったが、</a:t>
          </a:r>
          <a:r>
            <a:rPr kumimoji="1" lang="en-US" altLang="ja-JP" sz="1300">
              <a:latin typeface="ＭＳ Ｐゴシック"/>
              <a:ea typeface="ＭＳ Ｐゴシック"/>
            </a:rPr>
            <a:t>H30</a:t>
          </a:r>
          <a:r>
            <a:rPr kumimoji="1" lang="ja-JP" altLang="en-US" sz="1300">
              <a:latin typeface="ＭＳ Ｐゴシック"/>
              <a:ea typeface="ＭＳ Ｐゴシック"/>
            </a:rPr>
            <a:t>年度以降は減少しており、今後も将来負担比率は低下するものと見込まれる。引き続き、交付税措置のある地方債の活用や適正な定員管理に努め、将来世代の負担が過度にならないよう、健全な財政運営に努めていく。</a:t>
          </a:r>
        </a:p>
      </xdr:txBody>
    </xdr:sp>
    <xdr:clientData/>
  </xdr:twoCellAnchor>
  <xdr:oneCellAnchor>
    <xdr:from xmlns:xdr="http://schemas.openxmlformats.org/drawingml/2006/spreadsheetDrawing">
      <xdr:col>61</xdr:col>
      <xdr:colOff>6350</xdr:colOff>
      <xdr:row>10</xdr:row>
      <xdr:rowOff>63500</xdr:rowOff>
    </xdr:from>
    <xdr:ext cx="297180" cy="224155"/>
    <xdr:sp macro="" textlink="">
      <xdr:nvSpPr>
        <xdr:cNvPr id="423" name="テキスト ボックス 422"/>
        <xdr:cNvSpPr txBox="1"/>
      </xdr:nvSpPr>
      <xdr:spPr>
        <a:xfrm>
          <a:off x="11510645" y="17780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1548745" y="438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0730" cy="259080"/>
    <xdr:sp macro="" textlink="">
      <xdr:nvSpPr>
        <xdr:cNvPr id="425" name="テキスト ボックス 424"/>
        <xdr:cNvSpPr txBox="1"/>
      </xdr:nvSpPr>
      <xdr:spPr>
        <a:xfrm>
          <a:off x="10870565" y="423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6" name="直線コネクタ 425"/>
        <xdr:cNvCxnSpPr/>
      </xdr:nvCxnSpPr>
      <xdr:spPr>
        <a:xfrm>
          <a:off x="11548745" y="389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0730" cy="257810"/>
    <xdr:sp macro="" textlink="">
      <xdr:nvSpPr>
        <xdr:cNvPr id="427" name="テキスト ボックス 426"/>
        <xdr:cNvSpPr txBox="1"/>
      </xdr:nvSpPr>
      <xdr:spPr>
        <a:xfrm>
          <a:off x="10870565" y="37566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8" name="直線コネクタ 427"/>
        <xdr:cNvCxnSpPr/>
      </xdr:nvCxnSpPr>
      <xdr:spPr>
        <a:xfrm>
          <a:off x="11548745" y="341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0730" cy="259080"/>
    <xdr:sp macro="" textlink="">
      <xdr:nvSpPr>
        <xdr:cNvPr id="429" name="テキスト ボックス 428"/>
        <xdr:cNvSpPr txBox="1"/>
      </xdr:nvSpPr>
      <xdr:spPr>
        <a:xfrm>
          <a:off x="10870565" y="3274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0" name="直線コネクタ 429"/>
        <xdr:cNvCxnSpPr/>
      </xdr:nvCxnSpPr>
      <xdr:spPr>
        <a:xfrm>
          <a:off x="11548745" y="293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0730" cy="259080"/>
    <xdr:sp macro="" textlink="">
      <xdr:nvSpPr>
        <xdr:cNvPr id="431" name="テキスト ボックス 430"/>
        <xdr:cNvSpPr txBox="1"/>
      </xdr:nvSpPr>
      <xdr:spPr>
        <a:xfrm>
          <a:off x="10870565" y="2791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2" name="直線コネクタ 431"/>
        <xdr:cNvCxnSpPr/>
      </xdr:nvCxnSpPr>
      <xdr:spPr>
        <a:xfrm>
          <a:off x="11548745" y="245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0730" cy="259080"/>
    <xdr:sp macro="" textlink="">
      <xdr:nvSpPr>
        <xdr:cNvPr id="433" name="テキスト ボックス 432"/>
        <xdr:cNvSpPr txBox="1"/>
      </xdr:nvSpPr>
      <xdr:spPr>
        <a:xfrm>
          <a:off x="10870565" y="2308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1548745" y="196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1548745" y="196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20</xdr:row>
      <xdr:rowOff>151130</xdr:rowOff>
    </xdr:to>
    <xdr:cxnSp macro="">
      <xdr:nvCxnSpPr>
        <xdr:cNvPr id="436" name="直線コネクタ 435"/>
        <xdr:cNvCxnSpPr/>
      </xdr:nvCxnSpPr>
      <xdr:spPr>
        <a:xfrm flipV="1">
          <a:off x="15320645" y="2451100"/>
          <a:ext cx="0" cy="1129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123190</xdr:rowOff>
    </xdr:from>
    <xdr:ext cx="760730" cy="257810"/>
    <xdr:sp macro="" textlink="">
      <xdr:nvSpPr>
        <xdr:cNvPr id="437" name="将来負担の状況最小値テキスト"/>
        <xdr:cNvSpPr txBox="1"/>
      </xdr:nvSpPr>
      <xdr:spPr>
        <a:xfrm>
          <a:off x="15409545" y="35521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20</xdr:row>
      <xdr:rowOff>151130</xdr:rowOff>
    </xdr:from>
    <xdr:to xmlns:xdr="http://schemas.openxmlformats.org/drawingml/2006/spreadsheetDrawing">
      <xdr:col>81</xdr:col>
      <xdr:colOff>133350</xdr:colOff>
      <xdr:row>20</xdr:row>
      <xdr:rowOff>151130</xdr:rowOff>
    </xdr:to>
    <xdr:cxnSp macro="">
      <xdr:nvCxnSpPr>
        <xdr:cNvPr id="438" name="直線コネクタ 437"/>
        <xdr:cNvCxnSpPr/>
      </xdr:nvCxnSpPr>
      <xdr:spPr>
        <a:xfrm>
          <a:off x="15252700" y="35801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86360</xdr:rowOff>
    </xdr:from>
    <xdr:ext cx="760730" cy="257810"/>
    <xdr:sp macro="" textlink="">
      <xdr:nvSpPr>
        <xdr:cNvPr id="439" name="将来負担の状況最大値テキスト"/>
        <xdr:cNvSpPr txBox="1"/>
      </xdr:nvSpPr>
      <xdr:spPr>
        <a:xfrm>
          <a:off x="15409545" y="2143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0" name="直線コネクタ 439"/>
        <xdr:cNvCxnSpPr/>
      </xdr:nvCxnSpPr>
      <xdr:spPr>
        <a:xfrm>
          <a:off x="15252700" y="24511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20</xdr:row>
      <xdr:rowOff>151130</xdr:rowOff>
    </xdr:from>
    <xdr:to xmlns:xdr="http://schemas.openxmlformats.org/drawingml/2006/spreadsheetDrawing">
      <xdr:col>81</xdr:col>
      <xdr:colOff>44450</xdr:colOff>
      <xdr:row>20</xdr:row>
      <xdr:rowOff>166370</xdr:rowOff>
    </xdr:to>
    <xdr:cxnSp macro="">
      <xdr:nvCxnSpPr>
        <xdr:cNvPr id="441" name="直線コネクタ 440"/>
        <xdr:cNvCxnSpPr/>
      </xdr:nvCxnSpPr>
      <xdr:spPr>
        <a:xfrm flipV="1">
          <a:off x="14566265" y="3580130"/>
          <a:ext cx="7543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29210</xdr:rowOff>
    </xdr:from>
    <xdr:ext cx="760730" cy="257810"/>
    <xdr:sp macro="" textlink="">
      <xdr:nvSpPr>
        <xdr:cNvPr id="442" name="将来負担の状況平均値テキスト"/>
        <xdr:cNvSpPr txBox="1"/>
      </xdr:nvSpPr>
      <xdr:spPr>
        <a:xfrm>
          <a:off x="15409545" y="225806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14</xdr:row>
      <xdr:rowOff>0</xdr:rowOff>
    </xdr:from>
    <xdr:to xmlns:xdr="http://schemas.openxmlformats.org/drawingml/2006/spreadsheetDrawing">
      <xdr:col>81</xdr:col>
      <xdr:colOff>95250</xdr:colOff>
      <xdr:row>14</xdr:row>
      <xdr:rowOff>101600</xdr:rowOff>
    </xdr:to>
    <xdr:sp macro="" textlink="">
      <xdr:nvSpPr>
        <xdr:cNvPr id="443" name="フローチャート: 判断 442"/>
        <xdr:cNvSpPr/>
      </xdr:nvSpPr>
      <xdr:spPr>
        <a:xfrm>
          <a:off x="15276195" y="24003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20</xdr:row>
      <xdr:rowOff>166370</xdr:rowOff>
    </xdr:from>
    <xdr:to xmlns:xdr="http://schemas.openxmlformats.org/drawingml/2006/spreadsheetDrawing">
      <xdr:col>77</xdr:col>
      <xdr:colOff>44450</xdr:colOff>
      <xdr:row>21</xdr:row>
      <xdr:rowOff>23495</xdr:rowOff>
    </xdr:to>
    <xdr:cxnSp macro="">
      <xdr:nvCxnSpPr>
        <xdr:cNvPr id="444" name="直線コネクタ 443"/>
        <xdr:cNvCxnSpPr/>
      </xdr:nvCxnSpPr>
      <xdr:spPr>
        <a:xfrm flipV="1">
          <a:off x="13767435" y="3595370"/>
          <a:ext cx="79883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15</xdr:row>
      <xdr:rowOff>52705</xdr:rowOff>
    </xdr:from>
    <xdr:to xmlns:xdr="http://schemas.openxmlformats.org/drawingml/2006/spreadsheetDrawing">
      <xdr:col>77</xdr:col>
      <xdr:colOff>95250</xdr:colOff>
      <xdr:row>15</xdr:row>
      <xdr:rowOff>154940</xdr:rowOff>
    </xdr:to>
    <xdr:sp macro="" textlink="">
      <xdr:nvSpPr>
        <xdr:cNvPr id="445" name="フローチャート: 判断 444"/>
        <xdr:cNvSpPr/>
      </xdr:nvSpPr>
      <xdr:spPr>
        <a:xfrm>
          <a:off x="14521815" y="262445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164465</xdr:rowOff>
    </xdr:from>
    <xdr:ext cx="736600" cy="259080"/>
    <xdr:sp macro="" textlink="">
      <xdr:nvSpPr>
        <xdr:cNvPr id="446" name="テキスト ボックス 445"/>
        <xdr:cNvSpPr txBox="1"/>
      </xdr:nvSpPr>
      <xdr:spPr>
        <a:xfrm>
          <a:off x="14227175" y="2393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21</xdr:row>
      <xdr:rowOff>23495</xdr:rowOff>
    </xdr:from>
    <xdr:to xmlns:xdr="http://schemas.openxmlformats.org/drawingml/2006/spreadsheetDrawing">
      <xdr:col>72</xdr:col>
      <xdr:colOff>188595</xdr:colOff>
      <xdr:row>21</xdr:row>
      <xdr:rowOff>122555</xdr:rowOff>
    </xdr:to>
    <xdr:cxnSp macro="">
      <xdr:nvCxnSpPr>
        <xdr:cNvPr id="447" name="直線コネクタ 446"/>
        <xdr:cNvCxnSpPr/>
      </xdr:nvCxnSpPr>
      <xdr:spPr>
        <a:xfrm flipV="1">
          <a:off x="12976860" y="3623945"/>
          <a:ext cx="79057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12065</xdr:rowOff>
    </xdr:from>
    <xdr:to xmlns:xdr="http://schemas.openxmlformats.org/drawingml/2006/spreadsheetDrawing">
      <xdr:col>73</xdr:col>
      <xdr:colOff>44450</xdr:colOff>
      <xdr:row>16</xdr:row>
      <xdr:rowOff>113665</xdr:rowOff>
    </xdr:to>
    <xdr:sp macro="" textlink="">
      <xdr:nvSpPr>
        <xdr:cNvPr id="448" name="フローチャート: 判断 447"/>
        <xdr:cNvSpPr/>
      </xdr:nvSpPr>
      <xdr:spPr>
        <a:xfrm>
          <a:off x="13731240" y="275526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123825</xdr:rowOff>
    </xdr:from>
    <xdr:ext cx="760730" cy="257810"/>
    <xdr:sp macro="" textlink="">
      <xdr:nvSpPr>
        <xdr:cNvPr id="449" name="テキスト ボックス 448"/>
        <xdr:cNvSpPr txBox="1"/>
      </xdr:nvSpPr>
      <xdr:spPr>
        <a:xfrm>
          <a:off x="13421995" y="25241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21</xdr:row>
      <xdr:rowOff>110490</xdr:rowOff>
    </xdr:from>
    <xdr:to xmlns:xdr="http://schemas.openxmlformats.org/drawingml/2006/spreadsheetDrawing">
      <xdr:col>68</xdr:col>
      <xdr:colOff>152400</xdr:colOff>
      <xdr:row>21</xdr:row>
      <xdr:rowOff>122555</xdr:rowOff>
    </xdr:to>
    <xdr:cxnSp macro="">
      <xdr:nvCxnSpPr>
        <xdr:cNvPr id="450" name="直線コネクタ 449"/>
        <xdr:cNvCxnSpPr/>
      </xdr:nvCxnSpPr>
      <xdr:spPr>
        <a:xfrm>
          <a:off x="12171680" y="3710940"/>
          <a:ext cx="8051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139700</xdr:rowOff>
    </xdr:from>
    <xdr:to xmlns:xdr="http://schemas.openxmlformats.org/drawingml/2006/spreadsheetDrawing">
      <xdr:col>68</xdr:col>
      <xdr:colOff>188595</xdr:colOff>
      <xdr:row>17</xdr:row>
      <xdr:rowOff>69850</xdr:rowOff>
    </xdr:to>
    <xdr:sp macro="" textlink="">
      <xdr:nvSpPr>
        <xdr:cNvPr id="451" name="フローチャート: 判断 450"/>
        <xdr:cNvSpPr/>
      </xdr:nvSpPr>
      <xdr:spPr>
        <a:xfrm>
          <a:off x="12926060" y="288290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15</xdr:row>
      <xdr:rowOff>80010</xdr:rowOff>
    </xdr:from>
    <xdr:ext cx="762000" cy="259080"/>
    <xdr:sp macro="" textlink="">
      <xdr:nvSpPr>
        <xdr:cNvPr id="452" name="テキスト ボックス 451"/>
        <xdr:cNvSpPr txBox="1"/>
      </xdr:nvSpPr>
      <xdr:spPr>
        <a:xfrm>
          <a:off x="12635865" y="265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62230</xdr:rowOff>
    </xdr:from>
    <xdr:to xmlns:xdr="http://schemas.openxmlformats.org/drawingml/2006/spreadsheetDrawing">
      <xdr:col>64</xdr:col>
      <xdr:colOff>152400</xdr:colOff>
      <xdr:row>17</xdr:row>
      <xdr:rowOff>163830</xdr:rowOff>
    </xdr:to>
    <xdr:sp macro="" textlink="">
      <xdr:nvSpPr>
        <xdr:cNvPr id="453" name="フローチャート: 判断 452"/>
        <xdr:cNvSpPr/>
      </xdr:nvSpPr>
      <xdr:spPr>
        <a:xfrm>
          <a:off x="12120880" y="297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2540</xdr:rowOff>
    </xdr:from>
    <xdr:ext cx="762000" cy="259080"/>
    <xdr:sp macro="" textlink="">
      <xdr:nvSpPr>
        <xdr:cNvPr id="454" name="テキスト ボックス 453"/>
        <xdr:cNvSpPr txBox="1"/>
      </xdr:nvSpPr>
      <xdr:spPr>
        <a:xfrm>
          <a:off x="11832590" y="274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51257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437132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92710</xdr:rowOff>
    </xdr:from>
    <xdr:ext cx="762000" cy="259080"/>
    <xdr:sp macro="" textlink="">
      <xdr:nvSpPr>
        <xdr:cNvPr id="457" name="テキスト ボックス 456"/>
        <xdr:cNvSpPr txBox="1"/>
      </xdr:nvSpPr>
      <xdr:spPr>
        <a:xfrm>
          <a:off x="135788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0730" cy="259080"/>
    <xdr:sp macro="" textlink="">
      <xdr:nvSpPr>
        <xdr:cNvPr id="458" name="テキスト ボックス 457"/>
        <xdr:cNvSpPr txBox="1"/>
      </xdr:nvSpPr>
      <xdr:spPr>
        <a:xfrm>
          <a:off x="12781915"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197673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20</xdr:row>
      <xdr:rowOff>100330</xdr:rowOff>
    </xdr:from>
    <xdr:to xmlns:xdr="http://schemas.openxmlformats.org/drawingml/2006/spreadsheetDrawing">
      <xdr:col>81</xdr:col>
      <xdr:colOff>95250</xdr:colOff>
      <xdr:row>21</xdr:row>
      <xdr:rowOff>30480</xdr:rowOff>
    </xdr:to>
    <xdr:sp macro="" textlink="">
      <xdr:nvSpPr>
        <xdr:cNvPr id="460" name="楕円 459"/>
        <xdr:cNvSpPr/>
      </xdr:nvSpPr>
      <xdr:spPr>
        <a:xfrm>
          <a:off x="15276195" y="35293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19</xdr:row>
      <xdr:rowOff>167640</xdr:rowOff>
    </xdr:from>
    <xdr:ext cx="760730" cy="257810"/>
    <xdr:sp macro="" textlink="">
      <xdr:nvSpPr>
        <xdr:cNvPr id="461" name="将来負担の状況該当値テキスト"/>
        <xdr:cNvSpPr txBox="1"/>
      </xdr:nvSpPr>
      <xdr:spPr>
        <a:xfrm>
          <a:off x="15409545" y="34251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20</xdr:row>
      <xdr:rowOff>114935</xdr:rowOff>
    </xdr:from>
    <xdr:to xmlns:xdr="http://schemas.openxmlformats.org/drawingml/2006/spreadsheetDrawing">
      <xdr:col>77</xdr:col>
      <xdr:colOff>95250</xdr:colOff>
      <xdr:row>21</xdr:row>
      <xdr:rowOff>45085</xdr:rowOff>
    </xdr:to>
    <xdr:sp macro="" textlink="">
      <xdr:nvSpPr>
        <xdr:cNvPr id="462" name="楕円 461"/>
        <xdr:cNvSpPr/>
      </xdr:nvSpPr>
      <xdr:spPr>
        <a:xfrm>
          <a:off x="14521815" y="35439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21</xdr:row>
      <xdr:rowOff>29845</xdr:rowOff>
    </xdr:from>
    <xdr:ext cx="736600" cy="257810"/>
    <xdr:sp macro="" textlink="">
      <xdr:nvSpPr>
        <xdr:cNvPr id="463" name="テキスト ボックス 462"/>
        <xdr:cNvSpPr txBox="1"/>
      </xdr:nvSpPr>
      <xdr:spPr>
        <a:xfrm>
          <a:off x="14227175" y="36302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144145</xdr:rowOff>
    </xdr:from>
    <xdr:to xmlns:xdr="http://schemas.openxmlformats.org/drawingml/2006/spreadsheetDrawing">
      <xdr:col>73</xdr:col>
      <xdr:colOff>44450</xdr:colOff>
      <xdr:row>21</xdr:row>
      <xdr:rowOff>74930</xdr:rowOff>
    </xdr:to>
    <xdr:sp macro="" textlink="">
      <xdr:nvSpPr>
        <xdr:cNvPr id="464" name="楕円 463"/>
        <xdr:cNvSpPr/>
      </xdr:nvSpPr>
      <xdr:spPr>
        <a:xfrm>
          <a:off x="13731240" y="3573145"/>
          <a:ext cx="8064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21</xdr:row>
      <xdr:rowOff>59055</xdr:rowOff>
    </xdr:from>
    <xdr:ext cx="760730" cy="259080"/>
    <xdr:sp macro="" textlink="">
      <xdr:nvSpPr>
        <xdr:cNvPr id="465" name="テキスト ボックス 464"/>
        <xdr:cNvSpPr txBox="1"/>
      </xdr:nvSpPr>
      <xdr:spPr>
        <a:xfrm>
          <a:off x="13421995" y="36595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21</xdr:row>
      <xdr:rowOff>71755</xdr:rowOff>
    </xdr:from>
    <xdr:to xmlns:xdr="http://schemas.openxmlformats.org/drawingml/2006/spreadsheetDrawing">
      <xdr:col>68</xdr:col>
      <xdr:colOff>188595</xdr:colOff>
      <xdr:row>22</xdr:row>
      <xdr:rowOff>1905</xdr:rowOff>
    </xdr:to>
    <xdr:sp macro="" textlink="">
      <xdr:nvSpPr>
        <xdr:cNvPr id="466" name="楕円 465"/>
        <xdr:cNvSpPr/>
      </xdr:nvSpPr>
      <xdr:spPr>
        <a:xfrm>
          <a:off x="12926060" y="367220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21</xdr:row>
      <xdr:rowOff>158115</xdr:rowOff>
    </xdr:from>
    <xdr:ext cx="762000" cy="257810"/>
    <xdr:sp macro="" textlink="">
      <xdr:nvSpPr>
        <xdr:cNvPr id="467" name="テキスト ボックス 466"/>
        <xdr:cNvSpPr txBox="1"/>
      </xdr:nvSpPr>
      <xdr:spPr>
        <a:xfrm>
          <a:off x="12635865" y="3758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21</xdr:row>
      <xdr:rowOff>59690</xdr:rowOff>
    </xdr:from>
    <xdr:to xmlns:xdr="http://schemas.openxmlformats.org/drawingml/2006/spreadsheetDrawing">
      <xdr:col>64</xdr:col>
      <xdr:colOff>152400</xdr:colOff>
      <xdr:row>21</xdr:row>
      <xdr:rowOff>161290</xdr:rowOff>
    </xdr:to>
    <xdr:sp macro="" textlink="">
      <xdr:nvSpPr>
        <xdr:cNvPr id="468" name="楕円 467"/>
        <xdr:cNvSpPr/>
      </xdr:nvSpPr>
      <xdr:spPr>
        <a:xfrm>
          <a:off x="12120880" y="36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21</xdr:row>
      <xdr:rowOff>146050</xdr:rowOff>
    </xdr:from>
    <xdr:ext cx="762000" cy="257810"/>
    <xdr:sp macro="" textlink="">
      <xdr:nvSpPr>
        <xdr:cNvPr id="469" name="テキスト ボックス 468"/>
        <xdr:cNvSpPr txBox="1"/>
      </xdr:nvSpPr>
      <xdr:spPr>
        <a:xfrm>
          <a:off x="11832590" y="3746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青森県弘前市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164,243
163,410
524.20
89,194,192
87,761,370
588,475
42,750,689
79,609,125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46.8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3754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3754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3754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3754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前年度数値と比較すると</a:t>
          </a:r>
          <a:r>
            <a:rPr kumimoji="1" lang="en-US" altLang="ja-JP" sz="1300">
              <a:latin typeface="ＭＳ Ｐゴシック"/>
              <a:ea typeface="ＭＳ Ｐゴシック"/>
            </a:rPr>
            <a:t>0.3</a:t>
          </a:r>
          <a:r>
            <a:rPr kumimoji="1" lang="ja-JP" altLang="en-US" sz="1300">
              <a:latin typeface="ＭＳ Ｐゴシック"/>
              <a:ea typeface="ＭＳ Ｐゴシック"/>
            </a:rPr>
            <a:t>ポイント増加したが、全国平均を下回っており、類似団体内で比較すると最も低い数値となっている。</a:t>
          </a:r>
        </a:p>
        <a:p>
          <a:r>
            <a:rPr kumimoji="1" lang="ja-JP" altLang="en-US" sz="1300">
              <a:latin typeface="ＭＳ Ｐゴシック"/>
              <a:ea typeface="ＭＳ Ｐゴシック"/>
            </a:rPr>
            <a:t>　全国平均等の数値を下回っている要因として、これまで適正な定員管理・給与制度の運用に努めてきたことに加え、ごみ処理業務や消防業務等を一部事務組合で行っていることで人件費が補助費等として支出されていることが挙げられる。引き続き、適正な定員管理・給与制度の運用に努めていく。</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3368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730" cy="259080"/>
    <xdr:sp macro="" textlink="">
      <xdr:nvSpPr>
        <xdr:cNvPr id="49" name="テキスト ボックス 48"/>
        <xdr:cNvSpPr txBox="1"/>
      </xdr:nvSpPr>
      <xdr:spPr>
        <a:xfrm>
          <a:off x="23368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730" cy="259080"/>
    <xdr:sp macro="" textlink="">
      <xdr:nvSpPr>
        <xdr:cNvPr id="51" name="テキスト ボックス 50"/>
        <xdr:cNvSpPr txBox="1"/>
      </xdr:nvSpPr>
      <xdr:spPr>
        <a:xfrm>
          <a:off x="23368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730" cy="257810"/>
    <xdr:sp macro="" textlink="">
      <xdr:nvSpPr>
        <xdr:cNvPr id="53" name="テキスト ボックス 52"/>
        <xdr:cNvSpPr txBox="1"/>
      </xdr:nvSpPr>
      <xdr:spPr>
        <a:xfrm>
          <a:off x="23368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730" cy="259080"/>
    <xdr:sp macro="" textlink="">
      <xdr:nvSpPr>
        <xdr:cNvPr id="55" name="テキスト ボックス 54"/>
        <xdr:cNvSpPr txBox="1"/>
      </xdr:nvSpPr>
      <xdr:spPr>
        <a:xfrm>
          <a:off x="23368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730" cy="259080"/>
    <xdr:sp macro="" textlink="">
      <xdr:nvSpPr>
        <xdr:cNvPr id="57" name="テキスト ボックス 56"/>
        <xdr:cNvSpPr txBox="1"/>
      </xdr:nvSpPr>
      <xdr:spPr>
        <a:xfrm>
          <a:off x="23368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9" name="テキスト ボックス 58"/>
        <xdr:cNvSpPr txBox="1"/>
      </xdr:nvSpPr>
      <xdr:spPr>
        <a:xfrm>
          <a:off x="23368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107950</xdr:rowOff>
    </xdr:from>
    <xdr:to xmlns:xdr="http://schemas.openxmlformats.org/drawingml/2006/spreadsheetDrawing">
      <xdr:col>24</xdr:col>
      <xdr:colOff>25400</xdr:colOff>
      <xdr:row>41</xdr:row>
      <xdr:rowOff>31750</xdr:rowOff>
    </xdr:to>
    <xdr:cxnSp macro="">
      <xdr:nvCxnSpPr>
        <xdr:cNvPr id="61" name="直線コネクタ 60"/>
        <xdr:cNvCxnSpPr/>
      </xdr:nvCxnSpPr>
      <xdr:spPr>
        <a:xfrm flipV="1">
          <a:off x="4338320" y="57658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3810</xdr:rowOff>
    </xdr:from>
    <xdr:ext cx="762000" cy="259080"/>
    <xdr:sp macro="" textlink="">
      <xdr:nvSpPr>
        <xdr:cNvPr id="62" name="人件費最小値テキスト"/>
        <xdr:cNvSpPr txBox="1"/>
      </xdr:nvSpPr>
      <xdr:spPr>
        <a:xfrm>
          <a:off x="442722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31750</xdr:rowOff>
    </xdr:from>
    <xdr:to xmlns:xdr="http://schemas.openxmlformats.org/drawingml/2006/spreadsheetDrawing">
      <xdr:col>24</xdr:col>
      <xdr:colOff>114300</xdr:colOff>
      <xdr:row>41</xdr:row>
      <xdr:rowOff>31750</xdr:rowOff>
    </xdr:to>
    <xdr:cxnSp macro="">
      <xdr:nvCxnSpPr>
        <xdr:cNvPr id="63" name="直線コネクタ 62"/>
        <xdr:cNvCxnSpPr/>
      </xdr:nvCxnSpPr>
      <xdr:spPr>
        <a:xfrm>
          <a:off x="4269740" y="70612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22860</xdr:rowOff>
    </xdr:from>
    <xdr:ext cx="762000" cy="259080"/>
    <xdr:sp macro="" textlink="">
      <xdr:nvSpPr>
        <xdr:cNvPr id="64" name="人件費最大値テキスト"/>
        <xdr:cNvSpPr txBox="1"/>
      </xdr:nvSpPr>
      <xdr:spPr>
        <a:xfrm>
          <a:off x="442722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107950</xdr:rowOff>
    </xdr:from>
    <xdr:to xmlns:xdr="http://schemas.openxmlformats.org/drawingml/2006/spreadsheetDrawing">
      <xdr:col>24</xdr:col>
      <xdr:colOff>114300</xdr:colOff>
      <xdr:row>33</xdr:row>
      <xdr:rowOff>107950</xdr:rowOff>
    </xdr:to>
    <xdr:cxnSp macro="">
      <xdr:nvCxnSpPr>
        <xdr:cNvPr id="65" name="直線コネクタ 64"/>
        <xdr:cNvCxnSpPr/>
      </xdr:nvCxnSpPr>
      <xdr:spPr>
        <a:xfrm>
          <a:off x="4269740" y="57658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33</xdr:row>
      <xdr:rowOff>50800</xdr:rowOff>
    </xdr:from>
    <xdr:to xmlns:xdr="http://schemas.openxmlformats.org/drawingml/2006/spreadsheetDrawing">
      <xdr:col>24</xdr:col>
      <xdr:colOff>25400</xdr:colOff>
      <xdr:row>33</xdr:row>
      <xdr:rowOff>107950</xdr:rowOff>
    </xdr:to>
    <xdr:cxnSp macro="">
      <xdr:nvCxnSpPr>
        <xdr:cNvPr id="66" name="直線コネクタ 65"/>
        <xdr:cNvCxnSpPr/>
      </xdr:nvCxnSpPr>
      <xdr:spPr>
        <a:xfrm>
          <a:off x="3594100" y="5708650"/>
          <a:ext cx="7442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67310</xdr:rowOff>
    </xdr:from>
    <xdr:ext cx="762000" cy="259080"/>
    <xdr:sp macro="" textlink="">
      <xdr:nvSpPr>
        <xdr:cNvPr id="67" name="人件費平均値テキスト"/>
        <xdr:cNvSpPr txBox="1"/>
      </xdr:nvSpPr>
      <xdr:spPr>
        <a:xfrm>
          <a:off x="4427220" y="6410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95250</xdr:rowOff>
    </xdr:from>
    <xdr:to xmlns:xdr="http://schemas.openxmlformats.org/drawingml/2006/spreadsheetDrawing">
      <xdr:col>24</xdr:col>
      <xdr:colOff>76200</xdr:colOff>
      <xdr:row>38</xdr:row>
      <xdr:rowOff>25400</xdr:rowOff>
    </xdr:to>
    <xdr:sp macro="" textlink="">
      <xdr:nvSpPr>
        <xdr:cNvPr id="68" name="フローチャート: 判断 67"/>
        <xdr:cNvSpPr/>
      </xdr:nvSpPr>
      <xdr:spPr>
        <a:xfrm>
          <a:off x="4307840" y="64389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33</xdr:row>
      <xdr:rowOff>50800</xdr:rowOff>
    </xdr:from>
    <xdr:to xmlns:xdr="http://schemas.openxmlformats.org/drawingml/2006/spreadsheetDrawing">
      <xdr:col>19</xdr:col>
      <xdr:colOff>179705</xdr:colOff>
      <xdr:row>34</xdr:row>
      <xdr:rowOff>88900</xdr:rowOff>
    </xdr:to>
    <xdr:cxnSp macro="">
      <xdr:nvCxnSpPr>
        <xdr:cNvPr id="69" name="直線コネクタ 68"/>
        <xdr:cNvCxnSpPr/>
      </xdr:nvCxnSpPr>
      <xdr:spPr>
        <a:xfrm flipV="1">
          <a:off x="2794000" y="5708650"/>
          <a:ext cx="8001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38100</xdr:rowOff>
    </xdr:from>
    <xdr:to xmlns:xdr="http://schemas.openxmlformats.org/drawingml/2006/spreadsheetDrawing">
      <xdr:col>20</xdr:col>
      <xdr:colOff>38100</xdr:colOff>
      <xdr:row>37</xdr:row>
      <xdr:rowOff>139700</xdr:rowOff>
    </xdr:to>
    <xdr:sp macro="" textlink="">
      <xdr:nvSpPr>
        <xdr:cNvPr id="70" name="フローチャート: 判断 69"/>
        <xdr:cNvSpPr/>
      </xdr:nvSpPr>
      <xdr:spPr>
        <a:xfrm>
          <a:off x="3550920" y="63817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124460</xdr:rowOff>
    </xdr:from>
    <xdr:ext cx="735330" cy="259080"/>
    <xdr:sp macro="" textlink="">
      <xdr:nvSpPr>
        <xdr:cNvPr id="71" name="テキスト ボックス 70"/>
        <xdr:cNvSpPr txBox="1"/>
      </xdr:nvSpPr>
      <xdr:spPr>
        <a:xfrm>
          <a:off x="3241040" y="64681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33</xdr:row>
      <xdr:rowOff>127000</xdr:rowOff>
    </xdr:from>
    <xdr:to xmlns:xdr="http://schemas.openxmlformats.org/drawingml/2006/spreadsheetDrawing">
      <xdr:col>15</xdr:col>
      <xdr:colOff>98425</xdr:colOff>
      <xdr:row>34</xdr:row>
      <xdr:rowOff>88900</xdr:rowOff>
    </xdr:to>
    <xdr:cxnSp macro="">
      <xdr:nvCxnSpPr>
        <xdr:cNvPr id="72" name="直線コネクタ 71"/>
        <xdr:cNvCxnSpPr/>
      </xdr:nvCxnSpPr>
      <xdr:spPr>
        <a:xfrm>
          <a:off x="1986280" y="5784850"/>
          <a:ext cx="80772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114300</xdr:rowOff>
    </xdr:from>
    <xdr:to xmlns:xdr="http://schemas.openxmlformats.org/drawingml/2006/spreadsheetDrawing">
      <xdr:col>15</xdr:col>
      <xdr:colOff>149225</xdr:colOff>
      <xdr:row>38</xdr:row>
      <xdr:rowOff>44450</xdr:rowOff>
    </xdr:to>
    <xdr:sp macro="" textlink="">
      <xdr:nvSpPr>
        <xdr:cNvPr id="73" name="フローチャート: 判断 72"/>
        <xdr:cNvSpPr/>
      </xdr:nvSpPr>
      <xdr:spPr>
        <a:xfrm>
          <a:off x="2743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29210</xdr:rowOff>
    </xdr:from>
    <xdr:ext cx="762000" cy="257810"/>
    <xdr:sp macro="" textlink="">
      <xdr:nvSpPr>
        <xdr:cNvPr id="74" name="テキスト ボックス 73"/>
        <xdr:cNvSpPr txBox="1"/>
      </xdr:nvSpPr>
      <xdr:spPr>
        <a:xfrm>
          <a:off x="2453640" y="65443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33</xdr:row>
      <xdr:rowOff>127000</xdr:rowOff>
    </xdr:from>
    <xdr:to xmlns:xdr="http://schemas.openxmlformats.org/drawingml/2006/spreadsheetDrawing">
      <xdr:col>11</xdr:col>
      <xdr:colOff>9525</xdr:colOff>
      <xdr:row>34</xdr:row>
      <xdr:rowOff>69850</xdr:rowOff>
    </xdr:to>
    <xdr:cxnSp macro="">
      <xdr:nvCxnSpPr>
        <xdr:cNvPr id="75" name="直線コネクタ 74"/>
        <xdr:cNvCxnSpPr/>
      </xdr:nvCxnSpPr>
      <xdr:spPr>
        <a:xfrm flipV="1">
          <a:off x="1198880" y="5784850"/>
          <a:ext cx="7874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133350</xdr:rowOff>
    </xdr:from>
    <xdr:to xmlns:xdr="http://schemas.openxmlformats.org/drawingml/2006/spreadsheetDrawing">
      <xdr:col>11</xdr:col>
      <xdr:colOff>60325</xdr:colOff>
      <xdr:row>37</xdr:row>
      <xdr:rowOff>63500</xdr:rowOff>
    </xdr:to>
    <xdr:sp macro="" textlink="">
      <xdr:nvSpPr>
        <xdr:cNvPr id="76" name="フローチャート: 判断 75"/>
        <xdr:cNvSpPr/>
      </xdr:nvSpPr>
      <xdr:spPr>
        <a:xfrm>
          <a:off x="1955800" y="63055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48260</xdr:rowOff>
    </xdr:from>
    <xdr:ext cx="762000" cy="259080"/>
    <xdr:sp macro="" textlink="">
      <xdr:nvSpPr>
        <xdr:cNvPr id="77" name="テキスト ボックス 76"/>
        <xdr:cNvSpPr txBox="1"/>
      </xdr:nvSpPr>
      <xdr:spPr>
        <a:xfrm>
          <a:off x="1645920" y="639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57150</xdr:rowOff>
    </xdr:from>
    <xdr:to xmlns:xdr="http://schemas.openxmlformats.org/drawingml/2006/spreadsheetDrawing">
      <xdr:col>6</xdr:col>
      <xdr:colOff>171450</xdr:colOff>
      <xdr:row>37</xdr:row>
      <xdr:rowOff>158750</xdr:rowOff>
    </xdr:to>
    <xdr:sp macro="" textlink="">
      <xdr:nvSpPr>
        <xdr:cNvPr id="78" name="フローチャート: 判断 77"/>
        <xdr:cNvSpPr/>
      </xdr:nvSpPr>
      <xdr:spPr>
        <a:xfrm>
          <a:off x="114808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143510</xdr:rowOff>
    </xdr:from>
    <xdr:ext cx="760730" cy="257810"/>
    <xdr:sp macro="" textlink="">
      <xdr:nvSpPr>
        <xdr:cNvPr id="79" name="テキスト ボックス 78"/>
        <xdr:cNvSpPr txBox="1"/>
      </xdr:nvSpPr>
      <xdr:spPr>
        <a:xfrm>
          <a:off x="858520" y="64871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0730" cy="259080"/>
    <xdr:sp macro="" textlink="">
      <xdr:nvSpPr>
        <xdr:cNvPr id="80" name="テキスト ボックス 79"/>
        <xdr:cNvSpPr txBox="1"/>
      </xdr:nvSpPr>
      <xdr:spPr>
        <a:xfrm>
          <a:off x="41427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0730" cy="259080"/>
    <xdr:sp macro="" textlink="">
      <xdr:nvSpPr>
        <xdr:cNvPr id="81" name="テキスト ボックス 80"/>
        <xdr:cNvSpPr txBox="1"/>
      </xdr:nvSpPr>
      <xdr:spPr>
        <a:xfrm>
          <a:off x="34061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0730" cy="259080"/>
    <xdr:sp macro="" textlink="">
      <xdr:nvSpPr>
        <xdr:cNvPr id="84" name="テキスト ボックス 83"/>
        <xdr:cNvSpPr txBox="1"/>
      </xdr:nvSpPr>
      <xdr:spPr>
        <a:xfrm>
          <a:off x="10033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33</xdr:row>
      <xdr:rowOff>57150</xdr:rowOff>
    </xdr:from>
    <xdr:to xmlns:xdr="http://schemas.openxmlformats.org/drawingml/2006/spreadsheetDrawing">
      <xdr:col>24</xdr:col>
      <xdr:colOff>76200</xdr:colOff>
      <xdr:row>33</xdr:row>
      <xdr:rowOff>158750</xdr:rowOff>
    </xdr:to>
    <xdr:sp macro="" textlink="">
      <xdr:nvSpPr>
        <xdr:cNvPr id="85" name="楕円 84"/>
        <xdr:cNvSpPr/>
      </xdr:nvSpPr>
      <xdr:spPr>
        <a:xfrm>
          <a:off x="4307840" y="57150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137160</xdr:rowOff>
    </xdr:from>
    <xdr:ext cx="762000" cy="259080"/>
    <xdr:sp macro="" textlink="">
      <xdr:nvSpPr>
        <xdr:cNvPr id="86" name="人件費該当値テキスト"/>
        <xdr:cNvSpPr txBox="1"/>
      </xdr:nvSpPr>
      <xdr:spPr>
        <a:xfrm>
          <a:off x="4427220" y="562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33</xdr:row>
      <xdr:rowOff>0</xdr:rowOff>
    </xdr:from>
    <xdr:to xmlns:xdr="http://schemas.openxmlformats.org/drawingml/2006/spreadsheetDrawing">
      <xdr:col>20</xdr:col>
      <xdr:colOff>38100</xdr:colOff>
      <xdr:row>33</xdr:row>
      <xdr:rowOff>101600</xdr:rowOff>
    </xdr:to>
    <xdr:sp macro="" textlink="">
      <xdr:nvSpPr>
        <xdr:cNvPr id="87" name="楕円 86"/>
        <xdr:cNvSpPr/>
      </xdr:nvSpPr>
      <xdr:spPr>
        <a:xfrm>
          <a:off x="3550920" y="56578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31</xdr:row>
      <xdr:rowOff>111760</xdr:rowOff>
    </xdr:from>
    <xdr:ext cx="735330" cy="257810"/>
    <xdr:sp macro="" textlink="">
      <xdr:nvSpPr>
        <xdr:cNvPr id="88" name="テキスト ボックス 87"/>
        <xdr:cNvSpPr txBox="1"/>
      </xdr:nvSpPr>
      <xdr:spPr>
        <a:xfrm>
          <a:off x="3241040" y="542671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38100</xdr:rowOff>
    </xdr:from>
    <xdr:to xmlns:xdr="http://schemas.openxmlformats.org/drawingml/2006/spreadsheetDrawing">
      <xdr:col>15</xdr:col>
      <xdr:colOff>149225</xdr:colOff>
      <xdr:row>34</xdr:row>
      <xdr:rowOff>139700</xdr:rowOff>
    </xdr:to>
    <xdr:sp macro="" textlink="">
      <xdr:nvSpPr>
        <xdr:cNvPr id="89" name="楕円 88"/>
        <xdr:cNvSpPr/>
      </xdr:nvSpPr>
      <xdr:spPr>
        <a:xfrm>
          <a:off x="2743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149860</xdr:rowOff>
    </xdr:from>
    <xdr:ext cx="762000" cy="259080"/>
    <xdr:sp macro="" textlink="">
      <xdr:nvSpPr>
        <xdr:cNvPr id="90" name="テキスト ボックス 89"/>
        <xdr:cNvSpPr txBox="1"/>
      </xdr:nvSpPr>
      <xdr:spPr>
        <a:xfrm>
          <a:off x="245364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33</xdr:row>
      <xdr:rowOff>76200</xdr:rowOff>
    </xdr:from>
    <xdr:to xmlns:xdr="http://schemas.openxmlformats.org/drawingml/2006/spreadsheetDrawing">
      <xdr:col>11</xdr:col>
      <xdr:colOff>60325</xdr:colOff>
      <xdr:row>34</xdr:row>
      <xdr:rowOff>6350</xdr:rowOff>
    </xdr:to>
    <xdr:sp macro="" textlink="">
      <xdr:nvSpPr>
        <xdr:cNvPr id="91" name="楕円 90"/>
        <xdr:cNvSpPr/>
      </xdr:nvSpPr>
      <xdr:spPr>
        <a:xfrm>
          <a:off x="1955800" y="57340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16510</xdr:rowOff>
    </xdr:from>
    <xdr:ext cx="762000" cy="259080"/>
    <xdr:sp macro="" textlink="">
      <xdr:nvSpPr>
        <xdr:cNvPr id="92" name="テキスト ボックス 91"/>
        <xdr:cNvSpPr txBox="1"/>
      </xdr:nvSpPr>
      <xdr:spPr>
        <a:xfrm>
          <a:off x="1645920" y="550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19050</xdr:rowOff>
    </xdr:from>
    <xdr:to xmlns:xdr="http://schemas.openxmlformats.org/drawingml/2006/spreadsheetDrawing">
      <xdr:col>6</xdr:col>
      <xdr:colOff>171450</xdr:colOff>
      <xdr:row>34</xdr:row>
      <xdr:rowOff>120650</xdr:rowOff>
    </xdr:to>
    <xdr:sp macro="" textlink="">
      <xdr:nvSpPr>
        <xdr:cNvPr id="93" name="楕円 92"/>
        <xdr:cNvSpPr/>
      </xdr:nvSpPr>
      <xdr:spPr>
        <a:xfrm>
          <a:off x="114808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130810</xdr:rowOff>
    </xdr:from>
    <xdr:ext cx="760730" cy="259080"/>
    <xdr:sp macro="" textlink="">
      <xdr:nvSpPr>
        <xdr:cNvPr id="94" name="テキスト ボックス 93"/>
        <xdr:cNvSpPr txBox="1"/>
      </xdr:nvSpPr>
      <xdr:spPr>
        <a:xfrm>
          <a:off x="858520" y="5617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前年度数値と比較すると</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ポイント減少したが、類似団体内平均・全国平均・青森県平均をいずれも上回っている状況である。</a:t>
          </a:r>
        </a:p>
        <a:p>
          <a:r>
            <a:rPr kumimoji="1" lang="ja-JP" altLang="en-US" sz="1300">
              <a:latin typeface="ＭＳ Ｐゴシック"/>
              <a:ea typeface="ＭＳ Ｐゴシック"/>
            </a:rPr>
            <a:t>　前年度数値から減少した要因としては、鷹ヶ丘老人福祉センター等指定管理料の減などによるものであるが、民間委託やアウトソーシング等の導入を推進していくことで、物件費については今後増加傾向になることが見込まれることから、ファシリティマネジメントに取り組み、維持管理費を削減する等、引き続き経常経費の見直しに努め、トータルコストの削減に努めていく。</a:t>
          </a: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6" name="テキスト ボックス 105"/>
        <xdr:cNvSpPr txBox="1"/>
      </xdr:nvSpPr>
      <xdr:spPr>
        <a:xfrm>
          <a:off x="1114806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8" name="テキスト ボックス 107"/>
        <xdr:cNvSpPr txBox="1"/>
      </xdr:nvSpPr>
      <xdr:spPr>
        <a:xfrm>
          <a:off x="1073912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1186160" y="3801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6730" cy="259080"/>
    <xdr:sp macro="" textlink="">
      <xdr:nvSpPr>
        <xdr:cNvPr id="110" name="テキスト ボックス 109"/>
        <xdr:cNvSpPr txBox="1"/>
      </xdr:nvSpPr>
      <xdr:spPr>
        <a:xfrm>
          <a:off x="10739120" y="3658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1186160" y="3474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6730" cy="257810"/>
    <xdr:sp macro="" textlink="">
      <xdr:nvSpPr>
        <xdr:cNvPr id="112" name="テキスト ボックス 111"/>
        <xdr:cNvSpPr txBox="1"/>
      </xdr:nvSpPr>
      <xdr:spPr>
        <a:xfrm>
          <a:off x="10739120" y="3332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1186160" y="3147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6730" cy="258445"/>
    <xdr:sp macro="" textlink="">
      <xdr:nvSpPr>
        <xdr:cNvPr id="114" name="テキスト ボックス 113"/>
        <xdr:cNvSpPr txBox="1"/>
      </xdr:nvSpPr>
      <xdr:spPr>
        <a:xfrm>
          <a:off x="10739120" y="3005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1186160" y="2821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6730" cy="259080"/>
    <xdr:sp macro="" textlink="">
      <xdr:nvSpPr>
        <xdr:cNvPr id="116" name="テキスト ボックス 115"/>
        <xdr:cNvSpPr txBox="1"/>
      </xdr:nvSpPr>
      <xdr:spPr>
        <a:xfrm>
          <a:off x="10739120" y="2679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1186160" y="2494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6730" cy="257810"/>
    <xdr:sp macro="" textlink="">
      <xdr:nvSpPr>
        <xdr:cNvPr id="118" name="テキスト ボックス 117"/>
        <xdr:cNvSpPr txBox="1"/>
      </xdr:nvSpPr>
      <xdr:spPr>
        <a:xfrm>
          <a:off x="10739120" y="2352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1186160" y="2167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6730" cy="259080"/>
    <xdr:sp macro="" textlink="">
      <xdr:nvSpPr>
        <xdr:cNvPr id="120" name="テキスト ボックス 119"/>
        <xdr:cNvSpPr txBox="1"/>
      </xdr:nvSpPr>
      <xdr:spPr>
        <a:xfrm>
          <a:off x="10739120" y="2025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22" name="テキスト ボックス 121"/>
        <xdr:cNvSpPr txBox="1"/>
      </xdr:nvSpPr>
      <xdr:spPr>
        <a:xfrm>
          <a:off x="1073912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4445</xdr:rowOff>
    </xdr:from>
    <xdr:to xmlns:xdr="http://schemas.openxmlformats.org/drawingml/2006/spreadsheetDrawing">
      <xdr:col>82</xdr:col>
      <xdr:colOff>107950</xdr:colOff>
      <xdr:row>18</xdr:row>
      <xdr:rowOff>94615</xdr:rowOff>
    </xdr:to>
    <xdr:cxnSp macro="">
      <xdr:nvCxnSpPr>
        <xdr:cNvPr id="124" name="直線コネクタ 123"/>
        <xdr:cNvCxnSpPr/>
      </xdr:nvCxnSpPr>
      <xdr:spPr>
        <a:xfrm flipV="1">
          <a:off x="14843760" y="2233295"/>
          <a:ext cx="0" cy="947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18</xdr:row>
      <xdr:rowOff>66675</xdr:rowOff>
    </xdr:from>
    <xdr:ext cx="762000" cy="257810"/>
    <xdr:sp macro="" textlink="">
      <xdr:nvSpPr>
        <xdr:cNvPr id="125" name="物件費最小値テキスト"/>
        <xdr:cNvSpPr txBox="1"/>
      </xdr:nvSpPr>
      <xdr:spPr>
        <a:xfrm>
          <a:off x="14915515" y="31527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18</xdr:row>
      <xdr:rowOff>94615</xdr:rowOff>
    </xdr:from>
    <xdr:to xmlns:xdr="http://schemas.openxmlformats.org/drawingml/2006/spreadsheetDrawing">
      <xdr:col>82</xdr:col>
      <xdr:colOff>179705</xdr:colOff>
      <xdr:row>18</xdr:row>
      <xdr:rowOff>94615</xdr:rowOff>
    </xdr:to>
    <xdr:cxnSp macro="">
      <xdr:nvCxnSpPr>
        <xdr:cNvPr id="126" name="直線コネクタ 125"/>
        <xdr:cNvCxnSpPr/>
      </xdr:nvCxnSpPr>
      <xdr:spPr>
        <a:xfrm>
          <a:off x="14754860" y="31807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11</xdr:row>
      <xdr:rowOff>90805</xdr:rowOff>
    </xdr:from>
    <xdr:ext cx="762000" cy="258445"/>
    <xdr:sp macro="" textlink="">
      <xdr:nvSpPr>
        <xdr:cNvPr id="127" name="物件費最大値テキスト"/>
        <xdr:cNvSpPr txBox="1"/>
      </xdr:nvSpPr>
      <xdr:spPr>
        <a:xfrm>
          <a:off x="14915515" y="1976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4445</xdr:rowOff>
    </xdr:from>
    <xdr:to xmlns:xdr="http://schemas.openxmlformats.org/drawingml/2006/spreadsheetDrawing">
      <xdr:col>82</xdr:col>
      <xdr:colOff>179705</xdr:colOff>
      <xdr:row>13</xdr:row>
      <xdr:rowOff>4445</xdr:rowOff>
    </xdr:to>
    <xdr:cxnSp macro="">
      <xdr:nvCxnSpPr>
        <xdr:cNvPr id="128" name="直線コネクタ 127"/>
        <xdr:cNvCxnSpPr/>
      </xdr:nvCxnSpPr>
      <xdr:spPr>
        <a:xfrm>
          <a:off x="14754860" y="22332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135255</xdr:rowOff>
    </xdr:from>
    <xdr:to xmlns:xdr="http://schemas.openxmlformats.org/drawingml/2006/spreadsheetDrawing">
      <xdr:col>82</xdr:col>
      <xdr:colOff>107950</xdr:colOff>
      <xdr:row>18</xdr:row>
      <xdr:rowOff>29210</xdr:rowOff>
    </xdr:to>
    <xdr:cxnSp macro="">
      <xdr:nvCxnSpPr>
        <xdr:cNvPr id="129" name="直線コネクタ 128"/>
        <xdr:cNvCxnSpPr/>
      </xdr:nvCxnSpPr>
      <xdr:spPr>
        <a:xfrm flipV="1">
          <a:off x="14086840" y="3049905"/>
          <a:ext cx="7569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15</xdr:row>
      <xdr:rowOff>43815</xdr:rowOff>
    </xdr:from>
    <xdr:ext cx="762000" cy="257810"/>
    <xdr:sp macro="" textlink="">
      <xdr:nvSpPr>
        <xdr:cNvPr id="130" name="物件費平均値テキスト"/>
        <xdr:cNvSpPr txBox="1"/>
      </xdr:nvSpPr>
      <xdr:spPr>
        <a:xfrm>
          <a:off x="14915515" y="26155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27305</xdr:rowOff>
    </xdr:from>
    <xdr:to xmlns:xdr="http://schemas.openxmlformats.org/drawingml/2006/spreadsheetDrawing">
      <xdr:col>82</xdr:col>
      <xdr:colOff>158750</xdr:colOff>
      <xdr:row>16</xdr:row>
      <xdr:rowOff>128905</xdr:rowOff>
    </xdr:to>
    <xdr:sp macro="" textlink="">
      <xdr:nvSpPr>
        <xdr:cNvPr id="131" name="フローチャート: 判断 130"/>
        <xdr:cNvSpPr/>
      </xdr:nvSpPr>
      <xdr:spPr>
        <a:xfrm>
          <a:off x="14792960" y="277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18</xdr:row>
      <xdr:rowOff>29210</xdr:rowOff>
    </xdr:from>
    <xdr:to xmlns:xdr="http://schemas.openxmlformats.org/drawingml/2006/spreadsheetDrawing">
      <xdr:col>78</xdr:col>
      <xdr:colOff>69850</xdr:colOff>
      <xdr:row>19</xdr:row>
      <xdr:rowOff>151765</xdr:rowOff>
    </xdr:to>
    <xdr:cxnSp macro="">
      <xdr:nvCxnSpPr>
        <xdr:cNvPr id="132" name="直線コネクタ 131"/>
        <xdr:cNvCxnSpPr/>
      </xdr:nvCxnSpPr>
      <xdr:spPr>
        <a:xfrm flipV="1">
          <a:off x="13298170" y="3115310"/>
          <a:ext cx="78867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2540</xdr:rowOff>
    </xdr:from>
    <xdr:to xmlns:xdr="http://schemas.openxmlformats.org/drawingml/2006/spreadsheetDrawing">
      <xdr:col>78</xdr:col>
      <xdr:colOff>120650</xdr:colOff>
      <xdr:row>15</xdr:row>
      <xdr:rowOff>104140</xdr:rowOff>
    </xdr:to>
    <xdr:sp macro="" textlink="">
      <xdr:nvSpPr>
        <xdr:cNvPr id="133" name="フローチャート: 判断 132"/>
        <xdr:cNvSpPr/>
      </xdr:nvSpPr>
      <xdr:spPr>
        <a:xfrm>
          <a:off x="14036040" y="25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114300</xdr:rowOff>
    </xdr:from>
    <xdr:ext cx="735330" cy="259080"/>
    <xdr:sp macro="" textlink="">
      <xdr:nvSpPr>
        <xdr:cNvPr id="134" name="テキスト ボックス 133"/>
        <xdr:cNvSpPr txBox="1"/>
      </xdr:nvSpPr>
      <xdr:spPr>
        <a:xfrm>
          <a:off x="13746480" y="23431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53340</xdr:rowOff>
    </xdr:from>
    <xdr:to xmlns:xdr="http://schemas.openxmlformats.org/drawingml/2006/spreadsheetDrawing">
      <xdr:col>73</xdr:col>
      <xdr:colOff>179705</xdr:colOff>
      <xdr:row>19</xdr:row>
      <xdr:rowOff>151765</xdr:rowOff>
    </xdr:to>
    <xdr:cxnSp macro="">
      <xdr:nvCxnSpPr>
        <xdr:cNvPr id="135" name="直線コネクタ 134"/>
        <xdr:cNvCxnSpPr/>
      </xdr:nvCxnSpPr>
      <xdr:spPr>
        <a:xfrm>
          <a:off x="12491720" y="3310890"/>
          <a:ext cx="80645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20</xdr:row>
      <xdr:rowOff>158115</xdr:rowOff>
    </xdr:from>
    <xdr:to xmlns:xdr="http://schemas.openxmlformats.org/drawingml/2006/spreadsheetDrawing">
      <xdr:col>74</xdr:col>
      <xdr:colOff>31750</xdr:colOff>
      <xdr:row>21</xdr:row>
      <xdr:rowOff>88265</xdr:rowOff>
    </xdr:to>
    <xdr:sp macro="" textlink="">
      <xdr:nvSpPr>
        <xdr:cNvPr id="136" name="フローチャート: 判断 135"/>
        <xdr:cNvSpPr/>
      </xdr:nvSpPr>
      <xdr:spPr>
        <a:xfrm>
          <a:off x="13248640" y="3587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21</xdr:row>
      <xdr:rowOff>73025</xdr:rowOff>
    </xdr:from>
    <xdr:ext cx="762000" cy="259080"/>
    <xdr:sp macro="" textlink="">
      <xdr:nvSpPr>
        <xdr:cNvPr id="137" name="テキスト ボックス 136"/>
        <xdr:cNvSpPr txBox="1"/>
      </xdr:nvSpPr>
      <xdr:spPr>
        <a:xfrm>
          <a:off x="12938760" y="3673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159385</xdr:rowOff>
    </xdr:from>
    <xdr:to xmlns:xdr="http://schemas.openxmlformats.org/drawingml/2006/spreadsheetDrawing">
      <xdr:col>69</xdr:col>
      <xdr:colOff>92075</xdr:colOff>
      <xdr:row>19</xdr:row>
      <xdr:rowOff>53340</xdr:rowOff>
    </xdr:to>
    <xdr:cxnSp macro="">
      <xdr:nvCxnSpPr>
        <xdr:cNvPr id="138" name="直線コネクタ 137"/>
        <xdr:cNvCxnSpPr/>
      </xdr:nvCxnSpPr>
      <xdr:spPr>
        <a:xfrm>
          <a:off x="11684000" y="3245485"/>
          <a:ext cx="8077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20</xdr:row>
      <xdr:rowOff>125095</xdr:rowOff>
    </xdr:from>
    <xdr:to xmlns:xdr="http://schemas.openxmlformats.org/drawingml/2006/spreadsheetDrawing">
      <xdr:col>69</xdr:col>
      <xdr:colOff>142875</xdr:colOff>
      <xdr:row>21</xdr:row>
      <xdr:rowOff>55245</xdr:rowOff>
    </xdr:to>
    <xdr:sp macro="" textlink="">
      <xdr:nvSpPr>
        <xdr:cNvPr id="139" name="フローチャート: 判断 138"/>
        <xdr:cNvSpPr/>
      </xdr:nvSpPr>
      <xdr:spPr>
        <a:xfrm>
          <a:off x="12440920" y="35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21</xdr:row>
      <xdr:rowOff>40640</xdr:rowOff>
    </xdr:from>
    <xdr:ext cx="762000" cy="257810"/>
    <xdr:sp macro="" textlink="">
      <xdr:nvSpPr>
        <xdr:cNvPr id="140" name="テキスト ボックス 139"/>
        <xdr:cNvSpPr txBox="1"/>
      </xdr:nvSpPr>
      <xdr:spPr>
        <a:xfrm>
          <a:off x="12151360" y="3641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20</xdr:row>
      <xdr:rowOff>125095</xdr:rowOff>
    </xdr:from>
    <xdr:to xmlns:xdr="http://schemas.openxmlformats.org/drawingml/2006/spreadsheetDrawing">
      <xdr:col>65</xdr:col>
      <xdr:colOff>53975</xdr:colOff>
      <xdr:row>21</xdr:row>
      <xdr:rowOff>55245</xdr:rowOff>
    </xdr:to>
    <xdr:sp macro="" textlink="">
      <xdr:nvSpPr>
        <xdr:cNvPr id="141" name="フローチャート: 判断 140"/>
        <xdr:cNvSpPr/>
      </xdr:nvSpPr>
      <xdr:spPr>
        <a:xfrm>
          <a:off x="11653520" y="35540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21</xdr:row>
      <xdr:rowOff>40640</xdr:rowOff>
    </xdr:from>
    <xdr:ext cx="762000" cy="257810"/>
    <xdr:sp macro="" textlink="">
      <xdr:nvSpPr>
        <xdr:cNvPr id="142" name="テキスト ボックス 141"/>
        <xdr:cNvSpPr txBox="1"/>
      </xdr:nvSpPr>
      <xdr:spPr>
        <a:xfrm>
          <a:off x="11343640" y="3641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0730" cy="259080"/>
    <xdr:sp macro="" textlink="">
      <xdr:nvSpPr>
        <xdr:cNvPr id="143" name="テキスト ボックス 142"/>
        <xdr:cNvSpPr txBox="1"/>
      </xdr:nvSpPr>
      <xdr:spPr>
        <a:xfrm>
          <a:off x="1464818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4" name="テキスト ボックス 143"/>
        <xdr:cNvSpPr txBox="1"/>
      </xdr:nvSpPr>
      <xdr:spPr>
        <a:xfrm>
          <a:off x="1389126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5" name="テキスト ボックス 144"/>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7" name="テキスト ボックス 146"/>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84455</xdr:rowOff>
    </xdr:from>
    <xdr:to xmlns:xdr="http://schemas.openxmlformats.org/drawingml/2006/spreadsheetDrawing">
      <xdr:col>82</xdr:col>
      <xdr:colOff>158750</xdr:colOff>
      <xdr:row>18</xdr:row>
      <xdr:rowOff>14605</xdr:rowOff>
    </xdr:to>
    <xdr:sp macro="" textlink="">
      <xdr:nvSpPr>
        <xdr:cNvPr id="148" name="楕円 147"/>
        <xdr:cNvSpPr/>
      </xdr:nvSpPr>
      <xdr:spPr>
        <a:xfrm>
          <a:off x="14792960" y="29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17</xdr:row>
      <xdr:rowOff>56515</xdr:rowOff>
    </xdr:from>
    <xdr:ext cx="762000" cy="258445"/>
    <xdr:sp macro="" textlink="">
      <xdr:nvSpPr>
        <xdr:cNvPr id="149" name="物件費該当値テキスト"/>
        <xdr:cNvSpPr txBox="1"/>
      </xdr:nvSpPr>
      <xdr:spPr>
        <a:xfrm>
          <a:off x="14915515" y="2971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149860</xdr:rowOff>
    </xdr:from>
    <xdr:to xmlns:xdr="http://schemas.openxmlformats.org/drawingml/2006/spreadsheetDrawing">
      <xdr:col>78</xdr:col>
      <xdr:colOff>120650</xdr:colOff>
      <xdr:row>18</xdr:row>
      <xdr:rowOff>80010</xdr:rowOff>
    </xdr:to>
    <xdr:sp macro="" textlink="">
      <xdr:nvSpPr>
        <xdr:cNvPr id="150" name="楕円 149"/>
        <xdr:cNvSpPr/>
      </xdr:nvSpPr>
      <xdr:spPr>
        <a:xfrm>
          <a:off x="14036040" y="30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64770</xdr:rowOff>
    </xdr:from>
    <xdr:ext cx="735330" cy="257810"/>
    <xdr:sp macro="" textlink="">
      <xdr:nvSpPr>
        <xdr:cNvPr id="151" name="テキスト ボックス 150"/>
        <xdr:cNvSpPr txBox="1"/>
      </xdr:nvSpPr>
      <xdr:spPr>
        <a:xfrm>
          <a:off x="13746480" y="315087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100965</xdr:rowOff>
    </xdr:from>
    <xdr:to xmlns:xdr="http://schemas.openxmlformats.org/drawingml/2006/spreadsheetDrawing">
      <xdr:col>74</xdr:col>
      <xdr:colOff>31750</xdr:colOff>
      <xdr:row>20</xdr:row>
      <xdr:rowOff>31115</xdr:rowOff>
    </xdr:to>
    <xdr:sp macro="" textlink="">
      <xdr:nvSpPr>
        <xdr:cNvPr id="152" name="楕円 151"/>
        <xdr:cNvSpPr/>
      </xdr:nvSpPr>
      <xdr:spPr>
        <a:xfrm>
          <a:off x="13248640" y="33585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41275</xdr:rowOff>
    </xdr:from>
    <xdr:ext cx="762000" cy="257810"/>
    <xdr:sp macro="" textlink="">
      <xdr:nvSpPr>
        <xdr:cNvPr id="153" name="テキスト ボックス 152"/>
        <xdr:cNvSpPr txBox="1"/>
      </xdr:nvSpPr>
      <xdr:spPr>
        <a:xfrm>
          <a:off x="12938760" y="31273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2540</xdr:rowOff>
    </xdr:from>
    <xdr:to xmlns:xdr="http://schemas.openxmlformats.org/drawingml/2006/spreadsheetDrawing">
      <xdr:col>69</xdr:col>
      <xdr:colOff>142875</xdr:colOff>
      <xdr:row>19</xdr:row>
      <xdr:rowOff>104140</xdr:rowOff>
    </xdr:to>
    <xdr:sp macro="" textlink="">
      <xdr:nvSpPr>
        <xdr:cNvPr id="154" name="楕円 153"/>
        <xdr:cNvSpPr/>
      </xdr:nvSpPr>
      <xdr:spPr>
        <a:xfrm>
          <a:off x="12440920" y="32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114300</xdr:rowOff>
    </xdr:from>
    <xdr:ext cx="762000" cy="259080"/>
    <xdr:sp macro="" textlink="">
      <xdr:nvSpPr>
        <xdr:cNvPr id="155" name="テキスト ボックス 154"/>
        <xdr:cNvSpPr txBox="1"/>
      </xdr:nvSpPr>
      <xdr:spPr>
        <a:xfrm>
          <a:off x="12151360" y="302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109220</xdr:rowOff>
    </xdr:from>
    <xdr:to xmlns:xdr="http://schemas.openxmlformats.org/drawingml/2006/spreadsheetDrawing">
      <xdr:col>65</xdr:col>
      <xdr:colOff>53975</xdr:colOff>
      <xdr:row>19</xdr:row>
      <xdr:rowOff>38735</xdr:rowOff>
    </xdr:to>
    <xdr:sp macro="" textlink="">
      <xdr:nvSpPr>
        <xdr:cNvPr id="156" name="楕円 155"/>
        <xdr:cNvSpPr/>
      </xdr:nvSpPr>
      <xdr:spPr>
        <a:xfrm>
          <a:off x="11653520" y="319532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48895</xdr:rowOff>
    </xdr:from>
    <xdr:ext cx="762000" cy="259080"/>
    <xdr:sp macro="" textlink="">
      <xdr:nvSpPr>
        <xdr:cNvPr id="157" name="テキスト ボックス 156"/>
        <xdr:cNvSpPr txBox="1"/>
      </xdr:nvSpPr>
      <xdr:spPr>
        <a:xfrm>
          <a:off x="11343640" y="2963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8" name="正方形/長方形 157"/>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5" name="正方形/長方形 164"/>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7" name="正方形/長方形 166"/>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前年度数値と比較すると</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ポイント増加し、類似団体内平均を下回っているが、青森県平均を上回っている。</a:t>
          </a:r>
        </a:p>
        <a:p>
          <a:r>
            <a:rPr kumimoji="1" lang="ja-JP" altLang="en-US" sz="1300">
              <a:latin typeface="ＭＳ Ｐゴシック"/>
              <a:ea typeface="ＭＳ Ｐゴシック"/>
            </a:rPr>
            <a:t>　前年度数値から増加した主な要因としては、生活保護費等の社会保障関係経費（経常一般財源分）の増加が挙げられる。</a:t>
          </a:r>
        </a:p>
        <a:p>
          <a:r>
            <a:rPr kumimoji="1" lang="ja-JP" altLang="en-US" sz="1300">
              <a:latin typeface="ＭＳ Ｐゴシック"/>
              <a:ea typeface="ＭＳ Ｐゴシック"/>
            </a:rPr>
            <a:t>　今後も引き続き、自立助長への取り組みなどを行い健全な財政運営に努めていく。</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9" name="テキスト ボックス 168"/>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70" name="直線コネクタ 169"/>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71" name="テキスト ボックス 170"/>
        <xdr:cNvSpPr txBox="1"/>
      </xdr:nvSpPr>
      <xdr:spPr>
        <a:xfrm>
          <a:off x="23368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179705</xdr:colOff>
      <xdr:row>62</xdr:row>
      <xdr:rowOff>29210</xdr:rowOff>
    </xdr:to>
    <xdr:cxnSp macro="">
      <xdr:nvCxnSpPr>
        <xdr:cNvPr id="172" name="直線コネクタ 171"/>
        <xdr:cNvCxnSpPr/>
      </xdr:nvCxnSpPr>
      <xdr:spPr>
        <a:xfrm>
          <a:off x="701040" y="10659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730" cy="259080"/>
    <xdr:sp macro="" textlink="">
      <xdr:nvSpPr>
        <xdr:cNvPr id="173" name="テキスト ボックス 172"/>
        <xdr:cNvSpPr txBox="1"/>
      </xdr:nvSpPr>
      <xdr:spPr>
        <a:xfrm>
          <a:off x="23368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179705</xdr:colOff>
      <xdr:row>60</xdr:row>
      <xdr:rowOff>45085</xdr:rowOff>
    </xdr:to>
    <xdr:cxnSp macro="">
      <xdr:nvCxnSpPr>
        <xdr:cNvPr id="174" name="直線コネクタ 173"/>
        <xdr:cNvCxnSpPr/>
      </xdr:nvCxnSpPr>
      <xdr:spPr>
        <a:xfrm>
          <a:off x="701040" y="10332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730" cy="257810"/>
    <xdr:sp macro="" textlink="">
      <xdr:nvSpPr>
        <xdr:cNvPr id="175" name="テキスト ボックス 174"/>
        <xdr:cNvSpPr txBox="1"/>
      </xdr:nvSpPr>
      <xdr:spPr>
        <a:xfrm>
          <a:off x="23368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179705</xdr:colOff>
      <xdr:row>58</xdr:row>
      <xdr:rowOff>61595</xdr:rowOff>
    </xdr:to>
    <xdr:cxnSp macro="">
      <xdr:nvCxnSpPr>
        <xdr:cNvPr id="176" name="直線コネクタ 175"/>
        <xdr:cNvCxnSpPr/>
      </xdr:nvCxnSpPr>
      <xdr:spPr>
        <a:xfrm>
          <a:off x="701040" y="10005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730" cy="258445"/>
    <xdr:sp macro="" textlink="">
      <xdr:nvSpPr>
        <xdr:cNvPr id="177" name="テキスト ボックス 176"/>
        <xdr:cNvSpPr txBox="1"/>
      </xdr:nvSpPr>
      <xdr:spPr>
        <a:xfrm>
          <a:off x="23368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179705</xdr:colOff>
      <xdr:row>56</xdr:row>
      <xdr:rowOff>78105</xdr:rowOff>
    </xdr:to>
    <xdr:cxnSp macro="">
      <xdr:nvCxnSpPr>
        <xdr:cNvPr id="178" name="直線コネクタ 177"/>
        <xdr:cNvCxnSpPr/>
      </xdr:nvCxnSpPr>
      <xdr:spPr>
        <a:xfrm>
          <a:off x="701040" y="9679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730" cy="259080"/>
    <xdr:sp macro="" textlink="">
      <xdr:nvSpPr>
        <xdr:cNvPr id="179" name="テキスト ボックス 178"/>
        <xdr:cNvSpPr txBox="1"/>
      </xdr:nvSpPr>
      <xdr:spPr>
        <a:xfrm>
          <a:off x="23368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179705</xdr:colOff>
      <xdr:row>54</xdr:row>
      <xdr:rowOff>94615</xdr:rowOff>
    </xdr:to>
    <xdr:cxnSp macro="">
      <xdr:nvCxnSpPr>
        <xdr:cNvPr id="180" name="直線コネクタ 179"/>
        <xdr:cNvCxnSpPr/>
      </xdr:nvCxnSpPr>
      <xdr:spPr>
        <a:xfrm>
          <a:off x="701040" y="9352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730" cy="257810"/>
    <xdr:sp macro="" textlink="">
      <xdr:nvSpPr>
        <xdr:cNvPr id="181" name="テキスト ボックス 180"/>
        <xdr:cNvSpPr txBox="1"/>
      </xdr:nvSpPr>
      <xdr:spPr>
        <a:xfrm>
          <a:off x="23368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179705</xdr:colOff>
      <xdr:row>52</xdr:row>
      <xdr:rowOff>110490</xdr:rowOff>
    </xdr:to>
    <xdr:cxnSp macro="">
      <xdr:nvCxnSpPr>
        <xdr:cNvPr id="182" name="直線コネクタ 181"/>
        <xdr:cNvCxnSpPr/>
      </xdr:nvCxnSpPr>
      <xdr:spPr>
        <a:xfrm>
          <a:off x="701040" y="9025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730" cy="259080"/>
    <xdr:sp macro="" textlink="">
      <xdr:nvSpPr>
        <xdr:cNvPr id="183" name="テキスト ボックス 182"/>
        <xdr:cNvSpPr txBox="1"/>
      </xdr:nvSpPr>
      <xdr:spPr>
        <a:xfrm>
          <a:off x="23368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84" name="直線コネクタ 183"/>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5" name="テキスト ボックス 184"/>
        <xdr:cNvSpPr txBox="1"/>
      </xdr:nvSpPr>
      <xdr:spPr>
        <a:xfrm>
          <a:off x="23368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6"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61</xdr:row>
      <xdr:rowOff>37465</xdr:rowOff>
    </xdr:to>
    <xdr:cxnSp macro="">
      <xdr:nvCxnSpPr>
        <xdr:cNvPr id="187" name="直線コネクタ 186"/>
        <xdr:cNvCxnSpPr/>
      </xdr:nvCxnSpPr>
      <xdr:spPr>
        <a:xfrm flipV="1">
          <a:off x="4338320" y="9156700"/>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9525</xdr:rowOff>
    </xdr:from>
    <xdr:ext cx="762000" cy="257810"/>
    <xdr:sp macro="" textlink="">
      <xdr:nvSpPr>
        <xdr:cNvPr id="188" name="扶助費最小値テキスト"/>
        <xdr:cNvSpPr txBox="1"/>
      </xdr:nvSpPr>
      <xdr:spPr>
        <a:xfrm>
          <a:off x="4427220" y="104679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37465</xdr:rowOff>
    </xdr:from>
    <xdr:to xmlns:xdr="http://schemas.openxmlformats.org/drawingml/2006/spreadsheetDrawing">
      <xdr:col>24</xdr:col>
      <xdr:colOff>114300</xdr:colOff>
      <xdr:row>61</xdr:row>
      <xdr:rowOff>37465</xdr:rowOff>
    </xdr:to>
    <xdr:cxnSp macro="">
      <xdr:nvCxnSpPr>
        <xdr:cNvPr id="189" name="直線コネクタ 188"/>
        <xdr:cNvCxnSpPr/>
      </xdr:nvCxnSpPr>
      <xdr:spPr>
        <a:xfrm>
          <a:off x="4269740" y="1049591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7810"/>
    <xdr:sp macro="" textlink="">
      <xdr:nvSpPr>
        <xdr:cNvPr id="190" name="扶助費最大値テキスト"/>
        <xdr:cNvSpPr txBox="1"/>
      </xdr:nvSpPr>
      <xdr:spPr>
        <a:xfrm>
          <a:off x="4427220" y="8900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91" name="直線コネクタ 190"/>
        <xdr:cNvCxnSpPr/>
      </xdr:nvCxnSpPr>
      <xdr:spPr>
        <a:xfrm>
          <a:off x="4269740" y="91567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52</xdr:row>
      <xdr:rowOff>110490</xdr:rowOff>
    </xdr:from>
    <xdr:to xmlns:xdr="http://schemas.openxmlformats.org/drawingml/2006/spreadsheetDrawing">
      <xdr:col>24</xdr:col>
      <xdr:colOff>25400</xdr:colOff>
      <xdr:row>53</xdr:row>
      <xdr:rowOff>69850</xdr:rowOff>
    </xdr:to>
    <xdr:cxnSp macro="">
      <xdr:nvCxnSpPr>
        <xdr:cNvPr id="192" name="直線コネクタ 191"/>
        <xdr:cNvCxnSpPr/>
      </xdr:nvCxnSpPr>
      <xdr:spPr>
        <a:xfrm>
          <a:off x="3594100" y="9025890"/>
          <a:ext cx="74422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162560</xdr:rowOff>
    </xdr:from>
    <xdr:ext cx="762000" cy="259080"/>
    <xdr:sp macro="" textlink="">
      <xdr:nvSpPr>
        <xdr:cNvPr id="193" name="扶助費平均値テキスト"/>
        <xdr:cNvSpPr txBox="1"/>
      </xdr:nvSpPr>
      <xdr:spPr>
        <a:xfrm>
          <a:off x="442722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94" name="フローチャート: 判断 193"/>
        <xdr:cNvSpPr/>
      </xdr:nvSpPr>
      <xdr:spPr>
        <a:xfrm>
          <a:off x="4307840" y="9791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52</xdr:row>
      <xdr:rowOff>110490</xdr:rowOff>
    </xdr:from>
    <xdr:to xmlns:xdr="http://schemas.openxmlformats.org/drawingml/2006/spreadsheetDrawing">
      <xdr:col>19</xdr:col>
      <xdr:colOff>179705</xdr:colOff>
      <xdr:row>55</xdr:row>
      <xdr:rowOff>118745</xdr:rowOff>
    </xdr:to>
    <xdr:cxnSp macro="">
      <xdr:nvCxnSpPr>
        <xdr:cNvPr id="195" name="直線コネクタ 194"/>
        <xdr:cNvCxnSpPr/>
      </xdr:nvCxnSpPr>
      <xdr:spPr>
        <a:xfrm flipV="1">
          <a:off x="2794000" y="9025890"/>
          <a:ext cx="800100" cy="522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59690</xdr:rowOff>
    </xdr:from>
    <xdr:to xmlns:xdr="http://schemas.openxmlformats.org/drawingml/2006/spreadsheetDrawing">
      <xdr:col>20</xdr:col>
      <xdr:colOff>38100</xdr:colOff>
      <xdr:row>56</xdr:row>
      <xdr:rowOff>161290</xdr:rowOff>
    </xdr:to>
    <xdr:sp macro="" textlink="">
      <xdr:nvSpPr>
        <xdr:cNvPr id="196" name="フローチャート: 判断 195"/>
        <xdr:cNvSpPr/>
      </xdr:nvSpPr>
      <xdr:spPr>
        <a:xfrm>
          <a:off x="3550920" y="96608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146050</xdr:rowOff>
    </xdr:from>
    <xdr:ext cx="735330" cy="257810"/>
    <xdr:sp macro="" textlink="">
      <xdr:nvSpPr>
        <xdr:cNvPr id="197" name="テキスト ボックス 196"/>
        <xdr:cNvSpPr txBox="1"/>
      </xdr:nvSpPr>
      <xdr:spPr>
        <a:xfrm>
          <a:off x="3241040" y="974725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118745</xdr:rowOff>
    </xdr:from>
    <xdr:to xmlns:xdr="http://schemas.openxmlformats.org/drawingml/2006/spreadsheetDrawing">
      <xdr:col>15</xdr:col>
      <xdr:colOff>98425</xdr:colOff>
      <xdr:row>57</xdr:row>
      <xdr:rowOff>69850</xdr:rowOff>
    </xdr:to>
    <xdr:cxnSp macro="">
      <xdr:nvCxnSpPr>
        <xdr:cNvPr id="198" name="直線コネクタ 197"/>
        <xdr:cNvCxnSpPr/>
      </xdr:nvCxnSpPr>
      <xdr:spPr>
        <a:xfrm flipV="1">
          <a:off x="1986280" y="9548495"/>
          <a:ext cx="80772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19050</xdr:rowOff>
    </xdr:from>
    <xdr:to xmlns:xdr="http://schemas.openxmlformats.org/drawingml/2006/spreadsheetDrawing">
      <xdr:col>15</xdr:col>
      <xdr:colOff>149225</xdr:colOff>
      <xdr:row>57</xdr:row>
      <xdr:rowOff>120650</xdr:rowOff>
    </xdr:to>
    <xdr:sp macro="" textlink="">
      <xdr:nvSpPr>
        <xdr:cNvPr id="199" name="フローチャート: 判断 198"/>
        <xdr:cNvSpPr/>
      </xdr:nvSpPr>
      <xdr:spPr>
        <a:xfrm>
          <a:off x="2743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105410</xdr:rowOff>
    </xdr:from>
    <xdr:ext cx="762000" cy="259080"/>
    <xdr:sp macro="" textlink="">
      <xdr:nvSpPr>
        <xdr:cNvPr id="200" name="テキスト ボックス 199"/>
        <xdr:cNvSpPr txBox="1"/>
      </xdr:nvSpPr>
      <xdr:spPr>
        <a:xfrm>
          <a:off x="245364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52</xdr:row>
      <xdr:rowOff>143510</xdr:rowOff>
    </xdr:from>
    <xdr:to xmlns:xdr="http://schemas.openxmlformats.org/drawingml/2006/spreadsheetDrawing">
      <xdr:col>11</xdr:col>
      <xdr:colOff>9525</xdr:colOff>
      <xdr:row>57</xdr:row>
      <xdr:rowOff>69850</xdr:rowOff>
    </xdr:to>
    <xdr:cxnSp macro="">
      <xdr:nvCxnSpPr>
        <xdr:cNvPr id="201" name="直線コネクタ 200"/>
        <xdr:cNvCxnSpPr/>
      </xdr:nvCxnSpPr>
      <xdr:spPr>
        <a:xfrm>
          <a:off x="1198880" y="9058910"/>
          <a:ext cx="787400" cy="783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149860</xdr:rowOff>
    </xdr:from>
    <xdr:to xmlns:xdr="http://schemas.openxmlformats.org/drawingml/2006/spreadsheetDrawing">
      <xdr:col>11</xdr:col>
      <xdr:colOff>60325</xdr:colOff>
      <xdr:row>58</xdr:row>
      <xdr:rowOff>80010</xdr:rowOff>
    </xdr:to>
    <xdr:sp macro="" textlink="">
      <xdr:nvSpPr>
        <xdr:cNvPr id="202" name="フローチャート: 判断 201"/>
        <xdr:cNvSpPr/>
      </xdr:nvSpPr>
      <xdr:spPr>
        <a:xfrm>
          <a:off x="1955800" y="99225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64770</xdr:rowOff>
    </xdr:from>
    <xdr:ext cx="762000" cy="257810"/>
    <xdr:sp macro="" textlink="">
      <xdr:nvSpPr>
        <xdr:cNvPr id="203" name="テキスト ボックス 202"/>
        <xdr:cNvSpPr txBox="1"/>
      </xdr:nvSpPr>
      <xdr:spPr>
        <a:xfrm>
          <a:off x="1645920" y="10008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204" name="フローチャート: 判断 203"/>
        <xdr:cNvSpPr/>
      </xdr:nvSpPr>
      <xdr:spPr>
        <a:xfrm>
          <a:off x="114808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146050</xdr:rowOff>
    </xdr:from>
    <xdr:ext cx="760730" cy="257810"/>
    <xdr:sp macro="" textlink="">
      <xdr:nvSpPr>
        <xdr:cNvPr id="205" name="テキスト ボックス 204"/>
        <xdr:cNvSpPr txBox="1"/>
      </xdr:nvSpPr>
      <xdr:spPr>
        <a:xfrm>
          <a:off x="858520" y="97472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0730" cy="259080"/>
    <xdr:sp macro="" textlink="">
      <xdr:nvSpPr>
        <xdr:cNvPr id="206" name="テキスト ボックス 205"/>
        <xdr:cNvSpPr txBox="1"/>
      </xdr:nvSpPr>
      <xdr:spPr>
        <a:xfrm>
          <a:off x="41427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0730" cy="259080"/>
    <xdr:sp macro="" textlink="">
      <xdr:nvSpPr>
        <xdr:cNvPr id="207" name="テキスト ボックス 206"/>
        <xdr:cNvSpPr txBox="1"/>
      </xdr:nvSpPr>
      <xdr:spPr>
        <a:xfrm>
          <a:off x="34061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8" name="テキスト ボックス 207"/>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9" name="テキスト ボックス 208"/>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730" cy="259080"/>
    <xdr:sp macro="" textlink="">
      <xdr:nvSpPr>
        <xdr:cNvPr id="210" name="テキスト ボックス 209"/>
        <xdr:cNvSpPr txBox="1"/>
      </xdr:nvSpPr>
      <xdr:spPr>
        <a:xfrm>
          <a:off x="10033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19050</xdr:rowOff>
    </xdr:from>
    <xdr:to xmlns:xdr="http://schemas.openxmlformats.org/drawingml/2006/spreadsheetDrawing">
      <xdr:col>24</xdr:col>
      <xdr:colOff>76200</xdr:colOff>
      <xdr:row>53</xdr:row>
      <xdr:rowOff>120650</xdr:rowOff>
    </xdr:to>
    <xdr:sp macro="" textlink="">
      <xdr:nvSpPr>
        <xdr:cNvPr id="211" name="楕円 210"/>
        <xdr:cNvSpPr/>
      </xdr:nvSpPr>
      <xdr:spPr>
        <a:xfrm>
          <a:off x="4307840" y="91059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99060</xdr:rowOff>
    </xdr:from>
    <xdr:ext cx="762000" cy="257810"/>
    <xdr:sp macro="" textlink="">
      <xdr:nvSpPr>
        <xdr:cNvPr id="212" name="扶助費該当値テキスト"/>
        <xdr:cNvSpPr txBox="1"/>
      </xdr:nvSpPr>
      <xdr:spPr>
        <a:xfrm>
          <a:off x="4427220" y="9014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52</xdr:row>
      <xdr:rowOff>59690</xdr:rowOff>
    </xdr:from>
    <xdr:to xmlns:xdr="http://schemas.openxmlformats.org/drawingml/2006/spreadsheetDrawing">
      <xdr:col>20</xdr:col>
      <xdr:colOff>38100</xdr:colOff>
      <xdr:row>52</xdr:row>
      <xdr:rowOff>161290</xdr:rowOff>
    </xdr:to>
    <xdr:sp macro="" textlink="">
      <xdr:nvSpPr>
        <xdr:cNvPr id="213" name="楕円 212"/>
        <xdr:cNvSpPr/>
      </xdr:nvSpPr>
      <xdr:spPr>
        <a:xfrm>
          <a:off x="3550920" y="89750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0</xdr:rowOff>
    </xdr:from>
    <xdr:ext cx="735330" cy="259080"/>
    <xdr:sp macro="" textlink="">
      <xdr:nvSpPr>
        <xdr:cNvPr id="214" name="テキスト ボックス 213"/>
        <xdr:cNvSpPr txBox="1"/>
      </xdr:nvSpPr>
      <xdr:spPr>
        <a:xfrm>
          <a:off x="3241040" y="87439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67945</xdr:rowOff>
    </xdr:from>
    <xdr:to xmlns:xdr="http://schemas.openxmlformats.org/drawingml/2006/spreadsheetDrawing">
      <xdr:col>15</xdr:col>
      <xdr:colOff>149225</xdr:colOff>
      <xdr:row>55</xdr:row>
      <xdr:rowOff>169545</xdr:rowOff>
    </xdr:to>
    <xdr:sp macro="" textlink="">
      <xdr:nvSpPr>
        <xdr:cNvPr id="215" name="楕円 214"/>
        <xdr:cNvSpPr/>
      </xdr:nvSpPr>
      <xdr:spPr>
        <a:xfrm>
          <a:off x="27432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8255</xdr:rowOff>
    </xdr:from>
    <xdr:ext cx="762000" cy="257810"/>
    <xdr:sp macro="" textlink="">
      <xdr:nvSpPr>
        <xdr:cNvPr id="216" name="テキスト ボックス 215"/>
        <xdr:cNvSpPr txBox="1"/>
      </xdr:nvSpPr>
      <xdr:spPr>
        <a:xfrm>
          <a:off x="2453640" y="9266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19050</xdr:rowOff>
    </xdr:from>
    <xdr:to xmlns:xdr="http://schemas.openxmlformats.org/drawingml/2006/spreadsheetDrawing">
      <xdr:col>11</xdr:col>
      <xdr:colOff>60325</xdr:colOff>
      <xdr:row>57</xdr:row>
      <xdr:rowOff>120650</xdr:rowOff>
    </xdr:to>
    <xdr:sp macro="" textlink="">
      <xdr:nvSpPr>
        <xdr:cNvPr id="217" name="楕円 216"/>
        <xdr:cNvSpPr/>
      </xdr:nvSpPr>
      <xdr:spPr>
        <a:xfrm>
          <a:off x="1955800" y="9791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130810</xdr:rowOff>
    </xdr:from>
    <xdr:ext cx="762000" cy="259080"/>
    <xdr:sp macro="" textlink="">
      <xdr:nvSpPr>
        <xdr:cNvPr id="218" name="テキスト ボックス 217"/>
        <xdr:cNvSpPr txBox="1"/>
      </xdr:nvSpPr>
      <xdr:spPr>
        <a:xfrm>
          <a:off x="164592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52</xdr:row>
      <xdr:rowOff>92710</xdr:rowOff>
    </xdr:from>
    <xdr:to xmlns:xdr="http://schemas.openxmlformats.org/drawingml/2006/spreadsheetDrawing">
      <xdr:col>6</xdr:col>
      <xdr:colOff>171450</xdr:colOff>
      <xdr:row>53</xdr:row>
      <xdr:rowOff>22860</xdr:rowOff>
    </xdr:to>
    <xdr:sp macro="" textlink="">
      <xdr:nvSpPr>
        <xdr:cNvPr id="219" name="楕円 218"/>
        <xdr:cNvSpPr/>
      </xdr:nvSpPr>
      <xdr:spPr>
        <a:xfrm>
          <a:off x="1148080" y="90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33020</xdr:rowOff>
    </xdr:from>
    <xdr:ext cx="760730" cy="259080"/>
    <xdr:sp macro="" textlink="">
      <xdr:nvSpPr>
        <xdr:cNvPr id="220" name="テキスト ボックス 219"/>
        <xdr:cNvSpPr txBox="1"/>
      </xdr:nvSpPr>
      <xdr:spPr>
        <a:xfrm>
          <a:off x="858520" y="87769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前年度数値と比較すると</a:t>
          </a:r>
          <a:r>
            <a:rPr kumimoji="1" lang="en-US" altLang="ja-JP" sz="1300">
              <a:latin typeface="ＭＳ Ｐゴシック"/>
              <a:ea typeface="ＭＳ Ｐゴシック"/>
            </a:rPr>
            <a:t>0.9</a:t>
          </a:r>
          <a:r>
            <a:rPr kumimoji="1" lang="ja-JP" altLang="en-US" sz="1300">
              <a:latin typeface="ＭＳ Ｐゴシック"/>
              <a:ea typeface="ＭＳ Ｐゴシック"/>
            </a:rPr>
            <a:t>ポイント増加し、類似団体内平均・全国平均・青森県平均をいずれも上回っている状況である。　</a:t>
          </a:r>
        </a:p>
        <a:p>
          <a:r>
            <a:rPr kumimoji="1" lang="ja-JP" altLang="en-US" sz="1300">
              <a:latin typeface="ＭＳ Ｐゴシック"/>
              <a:ea typeface="ＭＳ Ｐゴシック"/>
            </a:rPr>
            <a:t>　類似団体内平均・全国平均・青森県平均を上回っている主な要因としては、除排雪経費に係る維持補修費が影響している。</a:t>
          </a:r>
        </a:p>
        <a:p>
          <a:r>
            <a:rPr kumimoji="1" lang="ja-JP" altLang="en-US" sz="1300">
              <a:latin typeface="ＭＳ Ｐゴシック"/>
              <a:ea typeface="ＭＳ Ｐゴシック"/>
            </a:rPr>
            <a:t>　今後も引き続き、除排雪業務の適切な執行など歳出の抑制を図る。</a:t>
          </a: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32" name="テキスト ボックス 231"/>
        <xdr:cNvSpPr txBox="1"/>
      </xdr:nvSpPr>
      <xdr:spPr>
        <a:xfrm>
          <a:off x="1114806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4" name="テキスト ボックス 233"/>
        <xdr:cNvSpPr txBox="1"/>
      </xdr:nvSpPr>
      <xdr:spPr>
        <a:xfrm>
          <a:off x="1073912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35" name="直線コネクタ 234"/>
        <xdr:cNvCxnSpPr/>
      </xdr:nvCxnSpPr>
      <xdr:spPr>
        <a:xfrm>
          <a:off x="11186160" y="10528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6730" cy="257810"/>
    <xdr:sp macro="" textlink="">
      <xdr:nvSpPr>
        <xdr:cNvPr id="236" name="テキスト ボックス 235"/>
        <xdr:cNvSpPr txBox="1"/>
      </xdr:nvSpPr>
      <xdr:spPr>
        <a:xfrm>
          <a:off x="10739120" y="10386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7" name="直線コネクタ 236"/>
        <xdr:cNvCxnSpPr/>
      </xdr:nvCxnSpPr>
      <xdr:spPr>
        <a:xfrm>
          <a:off x="11186160" y="10071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6730" cy="257810"/>
    <xdr:sp macro="" textlink="">
      <xdr:nvSpPr>
        <xdr:cNvPr id="238" name="テキスト ボックス 237"/>
        <xdr:cNvSpPr txBox="1"/>
      </xdr:nvSpPr>
      <xdr:spPr>
        <a:xfrm>
          <a:off x="10739120" y="9928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9" name="直線コネクタ 238"/>
        <xdr:cNvCxnSpPr/>
      </xdr:nvCxnSpPr>
      <xdr:spPr>
        <a:xfrm>
          <a:off x="11186160" y="9613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6730" cy="257810"/>
    <xdr:sp macro="" textlink="">
      <xdr:nvSpPr>
        <xdr:cNvPr id="240" name="テキスト ボックス 239"/>
        <xdr:cNvSpPr txBox="1"/>
      </xdr:nvSpPr>
      <xdr:spPr>
        <a:xfrm>
          <a:off x="10739120" y="9471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41" name="直線コネクタ 240"/>
        <xdr:cNvCxnSpPr/>
      </xdr:nvCxnSpPr>
      <xdr:spPr>
        <a:xfrm>
          <a:off x="11186160" y="9156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6730" cy="257810"/>
    <xdr:sp macro="" textlink="">
      <xdr:nvSpPr>
        <xdr:cNvPr id="242" name="テキスト ボックス 241"/>
        <xdr:cNvSpPr txBox="1"/>
      </xdr:nvSpPr>
      <xdr:spPr>
        <a:xfrm>
          <a:off x="10739120" y="9014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4" name="テキスト ボックス 243"/>
        <xdr:cNvSpPr txBox="1"/>
      </xdr:nvSpPr>
      <xdr:spPr>
        <a:xfrm>
          <a:off x="1073912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104140</xdr:rowOff>
    </xdr:from>
    <xdr:to xmlns:xdr="http://schemas.openxmlformats.org/drawingml/2006/spreadsheetDrawing">
      <xdr:col>82</xdr:col>
      <xdr:colOff>107950</xdr:colOff>
      <xdr:row>60</xdr:row>
      <xdr:rowOff>35560</xdr:rowOff>
    </xdr:to>
    <xdr:cxnSp macro="">
      <xdr:nvCxnSpPr>
        <xdr:cNvPr id="246" name="直線コネクタ 245"/>
        <xdr:cNvCxnSpPr/>
      </xdr:nvCxnSpPr>
      <xdr:spPr>
        <a:xfrm flipV="1">
          <a:off x="14843760" y="90195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60</xdr:row>
      <xdr:rowOff>7620</xdr:rowOff>
    </xdr:from>
    <xdr:ext cx="762000" cy="257810"/>
    <xdr:sp macro="" textlink="">
      <xdr:nvSpPr>
        <xdr:cNvPr id="247" name="その他最小値テキスト"/>
        <xdr:cNvSpPr txBox="1"/>
      </xdr:nvSpPr>
      <xdr:spPr>
        <a:xfrm>
          <a:off x="14915515" y="102946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35560</xdr:rowOff>
    </xdr:from>
    <xdr:to xmlns:xdr="http://schemas.openxmlformats.org/drawingml/2006/spreadsheetDrawing">
      <xdr:col>82</xdr:col>
      <xdr:colOff>179705</xdr:colOff>
      <xdr:row>60</xdr:row>
      <xdr:rowOff>35560</xdr:rowOff>
    </xdr:to>
    <xdr:cxnSp macro="">
      <xdr:nvCxnSpPr>
        <xdr:cNvPr id="248" name="直線コネクタ 247"/>
        <xdr:cNvCxnSpPr/>
      </xdr:nvCxnSpPr>
      <xdr:spPr>
        <a:xfrm>
          <a:off x="14754860" y="103225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19050</xdr:rowOff>
    </xdr:from>
    <xdr:ext cx="762000" cy="257810"/>
    <xdr:sp macro="" textlink="">
      <xdr:nvSpPr>
        <xdr:cNvPr id="249" name="その他最大値テキスト"/>
        <xdr:cNvSpPr txBox="1"/>
      </xdr:nvSpPr>
      <xdr:spPr>
        <a:xfrm>
          <a:off x="14915515" y="8763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104140</xdr:rowOff>
    </xdr:from>
    <xdr:to xmlns:xdr="http://schemas.openxmlformats.org/drawingml/2006/spreadsheetDrawing">
      <xdr:col>82</xdr:col>
      <xdr:colOff>179705</xdr:colOff>
      <xdr:row>52</xdr:row>
      <xdr:rowOff>104140</xdr:rowOff>
    </xdr:to>
    <xdr:cxnSp macro="">
      <xdr:nvCxnSpPr>
        <xdr:cNvPr id="250" name="直線コネクタ 249"/>
        <xdr:cNvCxnSpPr/>
      </xdr:nvCxnSpPr>
      <xdr:spPr>
        <a:xfrm>
          <a:off x="14754860" y="90195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1270</xdr:rowOff>
    </xdr:from>
    <xdr:to xmlns:xdr="http://schemas.openxmlformats.org/drawingml/2006/spreadsheetDrawing">
      <xdr:col>82</xdr:col>
      <xdr:colOff>107950</xdr:colOff>
      <xdr:row>60</xdr:row>
      <xdr:rowOff>35560</xdr:rowOff>
    </xdr:to>
    <xdr:cxnSp macro="">
      <xdr:nvCxnSpPr>
        <xdr:cNvPr id="251" name="直線コネクタ 250"/>
        <xdr:cNvCxnSpPr/>
      </xdr:nvCxnSpPr>
      <xdr:spPr>
        <a:xfrm>
          <a:off x="14086840" y="10116820"/>
          <a:ext cx="75692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55</xdr:row>
      <xdr:rowOff>161290</xdr:rowOff>
    </xdr:from>
    <xdr:ext cx="762000" cy="259080"/>
    <xdr:sp macro="" textlink="">
      <xdr:nvSpPr>
        <xdr:cNvPr id="252" name="その他平均値テキスト"/>
        <xdr:cNvSpPr txBox="1"/>
      </xdr:nvSpPr>
      <xdr:spPr>
        <a:xfrm>
          <a:off x="14915515" y="9591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144780</xdr:rowOff>
    </xdr:from>
    <xdr:to xmlns:xdr="http://schemas.openxmlformats.org/drawingml/2006/spreadsheetDrawing">
      <xdr:col>82</xdr:col>
      <xdr:colOff>158750</xdr:colOff>
      <xdr:row>57</xdr:row>
      <xdr:rowOff>74930</xdr:rowOff>
    </xdr:to>
    <xdr:sp macro="" textlink="">
      <xdr:nvSpPr>
        <xdr:cNvPr id="253" name="フローチャート: 判断 252"/>
        <xdr:cNvSpPr/>
      </xdr:nvSpPr>
      <xdr:spPr>
        <a:xfrm>
          <a:off x="1479296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59</xdr:row>
      <xdr:rowOff>1270</xdr:rowOff>
    </xdr:from>
    <xdr:to xmlns:xdr="http://schemas.openxmlformats.org/drawingml/2006/spreadsheetDrawing">
      <xdr:col>78</xdr:col>
      <xdr:colOff>69850</xdr:colOff>
      <xdr:row>59</xdr:row>
      <xdr:rowOff>46990</xdr:rowOff>
    </xdr:to>
    <xdr:cxnSp macro="">
      <xdr:nvCxnSpPr>
        <xdr:cNvPr id="254" name="直線コネクタ 253"/>
        <xdr:cNvCxnSpPr/>
      </xdr:nvCxnSpPr>
      <xdr:spPr>
        <a:xfrm flipV="1">
          <a:off x="13298170" y="10116820"/>
          <a:ext cx="7886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53340</xdr:rowOff>
    </xdr:from>
    <xdr:to xmlns:xdr="http://schemas.openxmlformats.org/drawingml/2006/spreadsheetDrawing">
      <xdr:col>78</xdr:col>
      <xdr:colOff>120650</xdr:colOff>
      <xdr:row>56</xdr:row>
      <xdr:rowOff>154940</xdr:rowOff>
    </xdr:to>
    <xdr:sp macro="" textlink="">
      <xdr:nvSpPr>
        <xdr:cNvPr id="255" name="フローチャート: 判断 254"/>
        <xdr:cNvSpPr/>
      </xdr:nvSpPr>
      <xdr:spPr>
        <a:xfrm>
          <a:off x="1403604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165100</xdr:rowOff>
    </xdr:from>
    <xdr:ext cx="735330" cy="259080"/>
    <xdr:sp macro="" textlink="">
      <xdr:nvSpPr>
        <xdr:cNvPr id="256" name="テキスト ボックス 255"/>
        <xdr:cNvSpPr txBox="1"/>
      </xdr:nvSpPr>
      <xdr:spPr>
        <a:xfrm>
          <a:off x="13746480" y="94234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1270</xdr:rowOff>
    </xdr:from>
    <xdr:to xmlns:xdr="http://schemas.openxmlformats.org/drawingml/2006/spreadsheetDrawing">
      <xdr:col>73</xdr:col>
      <xdr:colOff>179705</xdr:colOff>
      <xdr:row>59</xdr:row>
      <xdr:rowOff>46990</xdr:rowOff>
    </xdr:to>
    <xdr:cxnSp macro="">
      <xdr:nvCxnSpPr>
        <xdr:cNvPr id="257" name="直線コネクタ 256"/>
        <xdr:cNvCxnSpPr/>
      </xdr:nvCxnSpPr>
      <xdr:spPr>
        <a:xfrm>
          <a:off x="12491720" y="10116820"/>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41910</xdr:rowOff>
    </xdr:from>
    <xdr:to xmlns:xdr="http://schemas.openxmlformats.org/drawingml/2006/spreadsheetDrawing">
      <xdr:col>74</xdr:col>
      <xdr:colOff>31750</xdr:colOff>
      <xdr:row>55</xdr:row>
      <xdr:rowOff>143510</xdr:rowOff>
    </xdr:to>
    <xdr:sp macro="" textlink="">
      <xdr:nvSpPr>
        <xdr:cNvPr id="258" name="フローチャート: 判断 257"/>
        <xdr:cNvSpPr/>
      </xdr:nvSpPr>
      <xdr:spPr>
        <a:xfrm>
          <a:off x="13248640" y="94716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153670</xdr:rowOff>
    </xdr:from>
    <xdr:ext cx="762000" cy="259080"/>
    <xdr:sp macro="" textlink="">
      <xdr:nvSpPr>
        <xdr:cNvPr id="259" name="テキスト ボックス 258"/>
        <xdr:cNvSpPr txBox="1"/>
      </xdr:nvSpPr>
      <xdr:spPr>
        <a:xfrm>
          <a:off x="1293876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1270</xdr:rowOff>
    </xdr:from>
    <xdr:to xmlns:xdr="http://schemas.openxmlformats.org/drawingml/2006/spreadsheetDrawing">
      <xdr:col>69</xdr:col>
      <xdr:colOff>92075</xdr:colOff>
      <xdr:row>60</xdr:row>
      <xdr:rowOff>58420</xdr:rowOff>
    </xdr:to>
    <xdr:cxnSp macro="">
      <xdr:nvCxnSpPr>
        <xdr:cNvPr id="260" name="直線コネクタ 259"/>
        <xdr:cNvCxnSpPr/>
      </xdr:nvCxnSpPr>
      <xdr:spPr>
        <a:xfrm flipV="1">
          <a:off x="11684000" y="10116820"/>
          <a:ext cx="80772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76200</xdr:rowOff>
    </xdr:from>
    <xdr:to xmlns:xdr="http://schemas.openxmlformats.org/drawingml/2006/spreadsheetDrawing">
      <xdr:col>69</xdr:col>
      <xdr:colOff>142875</xdr:colOff>
      <xdr:row>57</xdr:row>
      <xdr:rowOff>6350</xdr:rowOff>
    </xdr:to>
    <xdr:sp macro="" textlink="">
      <xdr:nvSpPr>
        <xdr:cNvPr id="261" name="フローチャート: 判断 260"/>
        <xdr:cNvSpPr/>
      </xdr:nvSpPr>
      <xdr:spPr>
        <a:xfrm>
          <a:off x="1244092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16510</xdr:rowOff>
    </xdr:from>
    <xdr:ext cx="762000" cy="259080"/>
    <xdr:sp macro="" textlink="">
      <xdr:nvSpPr>
        <xdr:cNvPr id="262" name="テキスト ボックス 261"/>
        <xdr:cNvSpPr txBox="1"/>
      </xdr:nvSpPr>
      <xdr:spPr>
        <a:xfrm>
          <a:off x="1215136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53340</xdr:rowOff>
    </xdr:from>
    <xdr:to xmlns:xdr="http://schemas.openxmlformats.org/drawingml/2006/spreadsheetDrawing">
      <xdr:col>65</xdr:col>
      <xdr:colOff>53975</xdr:colOff>
      <xdr:row>56</xdr:row>
      <xdr:rowOff>154940</xdr:rowOff>
    </xdr:to>
    <xdr:sp macro="" textlink="">
      <xdr:nvSpPr>
        <xdr:cNvPr id="263" name="フローチャート: 判断 262"/>
        <xdr:cNvSpPr/>
      </xdr:nvSpPr>
      <xdr:spPr>
        <a:xfrm>
          <a:off x="11653520" y="96545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165100</xdr:rowOff>
    </xdr:from>
    <xdr:ext cx="762000" cy="259080"/>
    <xdr:sp macro="" textlink="">
      <xdr:nvSpPr>
        <xdr:cNvPr id="264" name="テキスト ボックス 263"/>
        <xdr:cNvSpPr txBox="1"/>
      </xdr:nvSpPr>
      <xdr:spPr>
        <a:xfrm>
          <a:off x="1134364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0730" cy="259080"/>
    <xdr:sp macro="" textlink="">
      <xdr:nvSpPr>
        <xdr:cNvPr id="265" name="テキスト ボックス 264"/>
        <xdr:cNvSpPr txBox="1"/>
      </xdr:nvSpPr>
      <xdr:spPr>
        <a:xfrm>
          <a:off x="1464818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6" name="テキスト ボックス 265"/>
        <xdr:cNvSpPr txBox="1"/>
      </xdr:nvSpPr>
      <xdr:spPr>
        <a:xfrm>
          <a:off x="138912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69" name="テキスト ボックス 268"/>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156210</xdr:rowOff>
    </xdr:from>
    <xdr:to xmlns:xdr="http://schemas.openxmlformats.org/drawingml/2006/spreadsheetDrawing">
      <xdr:col>82</xdr:col>
      <xdr:colOff>158750</xdr:colOff>
      <xdr:row>60</xdr:row>
      <xdr:rowOff>86360</xdr:rowOff>
    </xdr:to>
    <xdr:sp macro="" textlink="">
      <xdr:nvSpPr>
        <xdr:cNvPr id="270" name="楕円 269"/>
        <xdr:cNvSpPr/>
      </xdr:nvSpPr>
      <xdr:spPr>
        <a:xfrm>
          <a:off x="1479296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59</xdr:row>
      <xdr:rowOff>64770</xdr:rowOff>
    </xdr:from>
    <xdr:ext cx="762000" cy="257810"/>
    <xdr:sp macro="" textlink="">
      <xdr:nvSpPr>
        <xdr:cNvPr id="271" name="その他該当値テキスト"/>
        <xdr:cNvSpPr txBox="1"/>
      </xdr:nvSpPr>
      <xdr:spPr>
        <a:xfrm>
          <a:off x="14915515" y="10180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121920</xdr:rowOff>
    </xdr:from>
    <xdr:to xmlns:xdr="http://schemas.openxmlformats.org/drawingml/2006/spreadsheetDrawing">
      <xdr:col>78</xdr:col>
      <xdr:colOff>120650</xdr:colOff>
      <xdr:row>59</xdr:row>
      <xdr:rowOff>52070</xdr:rowOff>
    </xdr:to>
    <xdr:sp macro="" textlink="">
      <xdr:nvSpPr>
        <xdr:cNvPr id="272" name="楕円 271"/>
        <xdr:cNvSpPr/>
      </xdr:nvSpPr>
      <xdr:spPr>
        <a:xfrm>
          <a:off x="1403604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36830</xdr:rowOff>
    </xdr:from>
    <xdr:ext cx="735330" cy="259080"/>
    <xdr:sp macro="" textlink="">
      <xdr:nvSpPr>
        <xdr:cNvPr id="273" name="テキスト ボックス 272"/>
        <xdr:cNvSpPr txBox="1"/>
      </xdr:nvSpPr>
      <xdr:spPr>
        <a:xfrm>
          <a:off x="13746480" y="101523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167640</xdr:rowOff>
    </xdr:from>
    <xdr:to xmlns:xdr="http://schemas.openxmlformats.org/drawingml/2006/spreadsheetDrawing">
      <xdr:col>74</xdr:col>
      <xdr:colOff>31750</xdr:colOff>
      <xdr:row>59</xdr:row>
      <xdr:rowOff>97790</xdr:rowOff>
    </xdr:to>
    <xdr:sp macro="" textlink="">
      <xdr:nvSpPr>
        <xdr:cNvPr id="274" name="楕円 273"/>
        <xdr:cNvSpPr/>
      </xdr:nvSpPr>
      <xdr:spPr>
        <a:xfrm>
          <a:off x="13248640" y="101117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82550</xdr:rowOff>
    </xdr:from>
    <xdr:ext cx="762000" cy="259080"/>
    <xdr:sp macro="" textlink="">
      <xdr:nvSpPr>
        <xdr:cNvPr id="275" name="テキスト ボックス 274"/>
        <xdr:cNvSpPr txBox="1"/>
      </xdr:nvSpPr>
      <xdr:spPr>
        <a:xfrm>
          <a:off x="1293876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121920</xdr:rowOff>
    </xdr:from>
    <xdr:to xmlns:xdr="http://schemas.openxmlformats.org/drawingml/2006/spreadsheetDrawing">
      <xdr:col>69</xdr:col>
      <xdr:colOff>142875</xdr:colOff>
      <xdr:row>59</xdr:row>
      <xdr:rowOff>52070</xdr:rowOff>
    </xdr:to>
    <xdr:sp macro="" textlink="">
      <xdr:nvSpPr>
        <xdr:cNvPr id="276" name="楕円 275"/>
        <xdr:cNvSpPr/>
      </xdr:nvSpPr>
      <xdr:spPr>
        <a:xfrm>
          <a:off x="1244092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36830</xdr:rowOff>
    </xdr:from>
    <xdr:ext cx="762000" cy="259080"/>
    <xdr:sp macro="" textlink="">
      <xdr:nvSpPr>
        <xdr:cNvPr id="277" name="テキスト ボックス 276"/>
        <xdr:cNvSpPr txBox="1"/>
      </xdr:nvSpPr>
      <xdr:spPr>
        <a:xfrm>
          <a:off x="12151360" y="1015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7620</xdr:rowOff>
    </xdr:from>
    <xdr:to xmlns:xdr="http://schemas.openxmlformats.org/drawingml/2006/spreadsheetDrawing">
      <xdr:col>65</xdr:col>
      <xdr:colOff>53975</xdr:colOff>
      <xdr:row>60</xdr:row>
      <xdr:rowOff>109220</xdr:rowOff>
    </xdr:to>
    <xdr:sp macro="" textlink="">
      <xdr:nvSpPr>
        <xdr:cNvPr id="278" name="楕円 277"/>
        <xdr:cNvSpPr/>
      </xdr:nvSpPr>
      <xdr:spPr>
        <a:xfrm>
          <a:off x="11653520" y="102946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93980</xdr:rowOff>
    </xdr:from>
    <xdr:ext cx="762000" cy="259080"/>
    <xdr:sp macro="" textlink="">
      <xdr:nvSpPr>
        <xdr:cNvPr id="279" name="テキスト ボックス 278"/>
        <xdr:cNvSpPr txBox="1"/>
      </xdr:nvSpPr>
      <xdr:spPr>
        <a:xfrm>
          <a:off x="11343640" y="1038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前年度数値と比較すると</a:t>
          </a:r>
          <a:r>
            <a:rPr kumimoji="1" lang="en-US" altLang="ja-JP" sz="1300">
              <a:latin typeface="ＭＳ Ｐゴシック"/>
              <a:ea typeface="ＭＳ Ｐゴシック"/>
            </a:rPr>
            <a:t>0.6</a:t>
          </a:r>
          <a:r>
            <a:rPr kumimoji="1" lang="ja-JP" altLang="en-US" sz="1300">
              <a:latin typeface="ＭＳ Ｐゴシック"/>
              <a:ea typeface="ＭＳ Ｐゴシック"/>
            </a:rPr>
            <a:t>ポイント増加しており、類似団体平均・全国平均を上回っている状況である。</a:t>
          </a:r>
        </a:p>
        <a:p>
          <a:r>
            <a:rPr kumimoji="1" lang="ja-JP" altLang="en-US" sz="1300">
              <a:latin typeface="ＭＳ Ｐゴシック"/>
              <a:ea typeface="ＭＳ Ｐゴシック"/>
            </a:rPr>
            <a:t>　類似団体平均・全国平均を上回っている大きな要因としては、ごみ処理業務や消防業務等を一部事務組合で行っていることから、負担金の支出額が多いことが挙げられる。</a:t>
          </a:r>
        </a:p>
        <a:p>
          <a:r>
            <a:rPr kumimoji="1" lang="ja-JP" altLang="en-US" sz="1300">
              <a:latin typeface="ＭＳ Ｐゴシック"/>
              <a:ea typeface="ＭＳ Ｐゴシック"/>
            </a:rPr>
            <a:t>　今後も引き続き、本来の負担・補助目的に基づき対象経費を精査し、経費の抑制に努めていく。</a:t>
          </a: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91" name="テキスト ボックス 290"/>
        <xdr:cNvSpPr txBox="1"/>
      </xdr:nvSpPr>
      <xdr:spPr>
        <a:xfrm>
          <a:off x="1114806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3" name="テキスト ボックス 292"/>
        <xdr:cNvSpPr txBox="1"/>
      </xdr:nvSpPr>
      <xdr:spPr>
        <a:xfrm>
          <a:off x="1073912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4" name="直線コネクタ 293"/>
        <xdr:cNvCxnSpPr/>
      </xdr:nvCxnSpPr>
      <xdr:spPr>
        <a:xfrm>
          <a:off x="11186160" y="7230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6730" cy="259080"/>
    <xdr:sp macro="" textlink="">
      <xdr:nvSpPr>
        <xdr:cNvPr id="295" name="テキスト ボックス 294"/>
        <xdr:cNvSpPr txBox="1"/>
      </xdr:nvSpPr>
      <xdr:spPr>
        <a:xfrm>
          <a:off x="10739120" y="7087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6" name="直線コネクタ 295"/>
        <xdr:cNvCxnSpPr/>
      </xdr:nvCxnSpPr>
      <xdr:spPr>
        <a:xfrm>
          <a:off x="11186160" y="6903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6730" cy="257810"/>
    <xdr:sp macro="" textlink="">
      <xdr:nvSpPr>
        <xdr:cNvPr id="297" name="テキスト ボックス 296"/>
        <xdr:cNvSpPr txBox="1"/>
      </xdr:nvSpPr>
      <xdr:spPr>
        <a:xfrm>
          <a:off x="10739120" y="6761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98" name="直線コネクタ 297"/>
        <xdr:cNvCxnSpPr/>
      </xdr:nvCxnSpPr>
      <xdr:spPr>
        <a:xfrm>
          <a:off x="11186160" y="6576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6730" cy="258445"/>
    <xdr:sp macro="" textlink="">
      <xdr:nvSpPr>
        <xdr:cNvPr id="299" name="テキスト ボックス 298"/>
        <xdr:cNvSpPr txBox="1"/>
      </xdr:nvSpPr>
      <xdr:spPr>
        <a:xfrm>
          <a:off x="10739120" y="6434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300" name="直線コネクタ 299"/>
        <xdr:cNvCxnSpPr/>
      </xdr:nvCxnSpPr>
      <xdr:spPr>
        <a:xfrm>
          <a:off x="11186160" y="6250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6730" cy="259080"/>
    <xdr:sp macro="" textlink="">
      <xdr:nvSpPr>
        <xdr:cNvPr id="301" name="テキスト ボックス 300"/>
        <xdr:cNvSpPr txBox="1"/>
      </xdr:nvSpPr>
      <xdr:spPr>
        <a:xfrm>
          <a:off x="10739120" y="6108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302" name="直線コネクタ 301"/>
        <xdr:cNvCxnSpPr/>
      </xdr:nvCxnSpPr>
      <xdr:spPr>
        <a:xfrm>
          <a:off x="11186160" y="5923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6730" cy="257810"/>
    <xdr:sp macro="" textlink="">
      <xdr:nvSpPr>
        <xdr:cNvPr id="303" name="テキスト ボックス 302"/>
        <xdr:cNvSpPr txBox="1"/>
      </xdr:nvSpPr>
      <xdr:spPr>
        <a:xfrm>
          <a:off x="10739120" y="5781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4" name="直線コネクタ 303"/>
        <xdr:cNvCxnSpPr/>
      </xdr:nvCxnSpPr>
      <xdr:spPr>
        <a:xfrm>
          <a:off x="11186160" y="5596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6730" cy="259080"/>
    <xdr:sp macro="" textlink="">
      <xdr:nvSpPr>
        <xdr:cNvPr id="305" name="テキスト ボックス 304"/>
        <xdr:cNvSpPr txBox="1"/>
      </xdr:nvSpPr>
      <xdr:spPr>
        <a:xfrm>
          <a:off x="10739120" y="5454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6730" cy="257810"/>
    <xdr:sp macro="" textlink="">
      <xdr:nvSpPr>
        <xdr:cNvPr id="307" name="テキスト ボックス 306"/>
        <xdr:cNvSpPr txBox="1"/>
      </xdr:nvSpPr>
      <xdr:spPr>
        <a:xfrm>
          <a:off x="1073912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8"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61595</xdr:rowOff>
    </xdr:from>
    <xdr:to xmlns:xdr="http://schemas.openxmlformats.org/drawingml/2006/spreadsheetDrawing">
      <xdr:col>82</xdr:col>
      <xdr:colOff>107950</xdr:colOff>
      <xdr:row>40</xdr:row>
      <xdr:rowOff>12700</xdr:rowOff>
    </xdr:to>
    <xdr:cxnSp macro="">
      <xdr:nvCxnSpPr>
        <xdr:cNvPr id="309" name="直線コネクタ 308"/>
        <xdr:cNvCxnSpPr/>
      </xdr:nvCxnSpPr>
      <xdr:spPr>
        <a:xfrm flipV="1">
          <a:off x="14843760" y="5547995"/>
          <a:ext cx="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39</xdr:row>
      <xdr:rowOff>156210</xdr:rowOff>
    </xdr:from>
    <xdr:ext cx="762000" cy="257810"/>
    <xdr:sp macro="" textlink="">
      <xdr:nvSpPr>
        <xdr:cNvPr id="310" name="補助費等最小値テキスト"/>
        <xdr:cNvSpPr txBox="1"/>
      </xdr:nvSpPr>
      <xdr:spPr>
        <a:xfrm>
          <a:off x="14915515"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12700</xdr:rowOff>
    </xdr:from>
    <xdr:to xmlns:xdr="http://schemas.openxmlformats.org/drawingml/2006/spreadsheetDrawing">
      <xdr:col>82</xdr:col>
      <xdr:colOff>179705</xdr:colOff>
      <xdr:row>40</xdr:row>
      <xdr:rowOff>12700</xdr:rowOff>
    </xdr:to>
    <xdr:cxnSp macro="">
      <xdr:nvCxnSpPr>
        <xdr:cNvPr id="311" name="直線コネクタ 310"/>
        <xdr:cNvCxnSpPr/>
      </xdr:nvCxnSpPr>
      <xdr:spPr>
        <a:xfrm>
          <a:off x="14754860" y="6870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30</xdr:row>
      <xdr:rowOff>147955</xdr:rowOff>
    </xdr:from>
    <xdr:ext cx="762000" cy="258445"/>
    <xdr:sp macro="" textlink="">
      <xdr:nvSpPr>
        <xdr:cNvPr id="312" name="補助費等最大値テキスト"/>
        <xdr:cNvSpPr txBox="1"/>
      </xdr:nvSpPr>
      <xdr:spPr>
        <a:xfrm>
          <a:off x="14915515" y="5291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61595</xdr:rowOff>
    </xdr:from>
    <xdr:to xmlns:xdr="http://schemas.openxmlformats.org/drawingml/2006/spreadsheetDrawing">
      <xdr:col>82</xdr:col>
      <xdr:colOff>179705</xdr:colOff>
      <xdr:row>32</xdr:row>
      <xdr:rowOff>61595</xdr:rowOff>
    </xdr:to>
    <xdr:cxnSp macro="">
      <xdr:nvCxnSpPr>
        <xdr:cNvPr id="313" name="直線コネクタ 312"/>
        <xdr:cNvCxnSpPr/>
      </xdr:nvCxnSpPr>
      <xdr:spPr>
        <a:xfrm>
          <a:off x="14754860" y="55479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86360</xdr:rowOff>
    </xdr:from>
    <xdr:to xmlns:xdr="http://schemas.openxmlformats.org/drawingml/2006/spreadsheetDrawing">
      <xdr:col>82</xdr:col>
      <xdr:colOff>107950</xdr:colOff>
      <xdr:row>40</xdr:row>
      <xdr:rowOff>12700</xdr:rowOff>
    </xdr:to>
    <xdr:cxnSp macro="">
      <xdr:nvCxnSpPr>
        <xdr:cNvPr id="314" name="直線コネクタ 313"/>
        <xdr:cNvCxnSpPr/>
      </xdr:nvCxnSpPr>
      <xdr:spPr>
        <a:xfrm>
          <a:off x="14086840" y="6772910"/>
          <a:ext cx="75692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35</xdr:row>
      <xdr:rowOff>158115</xdr:rowOff>
    </xdr:from>
    <xdr:ext cx="762000" cy="257810"/>
    <xdr:sp macro="" textlink="">
      <xdr:nvSpPr>
        <xdr:cNvPr id="315" name="補助費等平均値テキスト"/>
        <xdr:cNvSpPr txBox="1"/>
      </xdr:nvSpPr>
      <xdr:spPr>
        <a:xfrm>
          <a:off x="14915515" y="61588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141605</xdr:rowOff>
    </xdr:from>
    <xdr:to xmlns:xdr="http://schemas.openxmlformats.org/drawingml/2006/spreadsheetDrawing">
      <xdr:col>82</xdr:col>
      <xdr:colOff>158750</xdr:colOff>
      <xdr:row>37</xdr:row>
      <xdr:rowOff>71755</xdr:rowOff>
    </xdr:to>
    <xdr:sp macro="" textlink="">
      <xdr:nvSpPr>
        <xdr:cNvPr id="316" name="フローチャート: 判断 315"/>
        <xdr:cNvSpPr/>
      </xdr:nvSpPr>
      <xdr:spPr>
        <a:xfrm>
          <a:off x="1479296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39</xdr:row>
      <xdr:rowOff>86360</xdr:rowOff>
    </xdr:from>
    <xdr:to xmlns:xdr="http://schemas.openxmlformats.org/drawingml/2006/spreadsheetDrawing">
      <xdr:col>78</xdr:col>
      <xdr:colOff>69850</xdr:colOff>
      <xdr:row>40</xdr:row>
      <xdr:rowOff>78105</xdr:rowOff>
    </xdr:to>
    <xdr:cxnSp macro="">
      <xdr:nvCxnSpPr>
        <xdr:cNvPr id="317" name="直線コネクタ 316"/>
        <xdr:cNvCxnSpPr/>
      </xdr:nvCxnSpPr>
      <xdr:spPr>
        <a:xfrm flipV="1">
          <a:off x="13298170" y="6772910"/>
          <a:ext cx="78867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109220</xdr:rowOff>
    </xdr:from>
    <xdr:to xmlns:xdr="http://schemas.openxmlformats.org/drawingml/2006/spreadsheetDrawing">
      <xdr:col>78</xdr:col>
      <xdr:colOff>120650</xdr:colOff>
      <xdr:row>37</xdr:row>
      <xdr:rowOff>38735</xdr:rowOff>
    </xdr:to>
    <xdr:sp macro="" textlink="">
      <xdr:nvSpPr>
        <xdr:cNvPr id="318" name="フローチャート: 判断 317"/>
        <xdr:cNvSpPr/>
      </xdr:nvSpPr>
      <xdr:spPr>
        <a:xfrm>
          <a:off x="1403604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48895</xdr:rowOff>
    </xdr:from>
    <xdr:ext cx="735330" cy="259080"/>
    <xdr:sp macro="" textlink="">
      <xdr:nvSpPr>
        <xdr:cNvPr id="319" name="テキスト ボックス 318"/>
        <xdr:cNvSpPr txBox="1"/>
      </xdr:nvSpPr>
      <xdr:spPr>
        <a:xfrm>
          <a:off x="13746480" y="604964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40</xdr:row>
      <xdr:rowOff>78105</xdr:rowOff>
    </xdr:from>
    <xdr:to xmlns:xdr="http://schemas.openxmlformats.org/drawingml/2006/spreadsheetDrawing">
      <xdr:col>73</xdr:col>
      <xdr:colOff>179705</xdr:colOff>
      <xdr:row>41</xdr:row>
      <xdr:rowOff>4445</xdr:rowOff>
    </xdr:to>
    <xdr:cxnSp macro="">
      <xdr:nvCxnSpPr>
        <xdr:cNvPr id="320" name="直線コネクタ 319"/>
        <xdr:cNvCxnSpPr/>
      </xdr:nvCxnSpPr>
      <xdr:spPr>
        <a:xfrm flipV="1">
          <a:off x="12491720" y="6936105"/>
          <a:ext cx="80645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38</xdr:row>
      <xdr:rowOff>158115</xdr:rowOff>
    </xdr:from>
    <xdr:to xmlns:xdr="http://schemas.openxmlformats.org/drawingml/2006/spreadsheetDrawing">
      <xdr:col>74</xdr:col>
      <xdr:colOff>31750</xdr:colOff>
      <xdr:row>39</xdr:row>
      <xdr:rowOff>88265</xdr:rowOff>
    </xdr:to>
    <xdr:sp macro="" textlink="">
      <xdr:nvSpPr>
        <xdr:cNvPr id="321" name="フローチャート: 判断 320"/>
        <xdr:cNvSpPr/>
      </xdr:nvSpPr>
      <xdr:spPr>
        <a:xfrm>
          <a:off x="13248640" y="66732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98425</xdr:rowOff>
    </xdr:from>
    <xdr:ext cx="762000" cy="257810"/>
    <xdr:sp macro="" textlink="">
      <xdr:nvSpPr>
        <xdr:cNvPr id="322" name="テキスト ボックス 321"/>
        <xdr:cNvSpPr txBox="1"/>
      </xdr:nvSpPr>
      <xdr:spPr>
        <a:xfrm>
          <a:off x="12938760" y="6442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41</xdr:row>
      <xdr:rowOff>4445</xdr:rowOff>
    </xdr:from>
    <xdr:to xmlns:xdr="http://schemas.openxmlformats.org/drawingml/2006/spreadsheetDrawing">
      <xdr:col>69</xdr:col>
      <xdr:colOff>92075</xdr:colOff>
      <xdr:row>41</xdr:row>
      <xdr:rowOff>69850</xdr:rowOff>
    </xdr:to>
    <xdr:cxnSp macro="">
      <xdr:nvCxnSpPr>
        <xdr:cNvPr id="323" name="直線コネクタ 322"/>
        <xdr:cNvCxnSpPr/>
      </xdr:nvCxnSpPr>
      <xdr:spPr>
        <a:xfrm flipV="1">
          <a:off x="11684000" y="7033895"/>
          <a:ext cx="8077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38</xdr:row>
      <xdr:rowOff>27305</xdr:rowOff>
    </xdr:from>
    <xdr:to xmlns:xdr="http://schemas.openxmlformats.org/drawingml/2006/spreadsheetDrawing">
      <xdr:col>69</xdr:col>
      <xdr:colOff>142875</xdr:colOff>
      <xdr:row>38</xdr:row>
      <xdr:rowOff>128905</xdr:rowOff>
    </xdr:to>
    <xdr:sp macro="" textlink="">
      <xdr:nvSpPr>
        <xdr:cNvPr id="324" name="フローチャート: 判断 323"/>
        <xdr:cNvSpPr/>
      </xdr:nvSpPr>
      <xdr:spPr>
        <a:xfrm>
          <a:off x="1244092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139065</xdr:rowOff>
    </xdr:from>
    <xdr:ext cx="762000" cy="259080"/>
    <xdr:sp macro="" textlink="">
      <xdr:nvSpPr>
        <xdr:cNvPr id="325" name="テキスト ボックス 324"/>
        <xdr:cNvSpPr txBox="1"/>
      </xdr:nvSpPr>
      <xdr:spPr>
        <a:xfrm>
          <a:off x="12151360" y="6311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92710</xdr:rowOff>
    </xdr:from>
    <xdr:to xmlns:xdr="http://schemas.openxmlformats.org/drawingml/2006/spreadsheetDrawing">
      <xdr:col>65</xdr:col>
      <xdr:colOff>53975</xdr:colOff>
      <xdr:row>39</xdr:row>
      <xdr:rowOff>22860</xdr:rowOff>
    </xdr:to>
    <xdr:sp macro="" textlink="">
      <xdr:nvSpPr>
        <xdr:cNvPr id="326" name="フローチャート: 判断 325"/>
        <xdr:cNvSpPr/>
      </xdr:nvSpPr>
      <xdr:spPr>
        <a:xfrm>
          <a:off x="11653520" y="66078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33020</xdr:rowOff>
    </xdr:from>
    <xdr:ext cx="762000" cy="259080"/>
    <xdr:sp macro="" textlink="">
      <xdr:nvSpPr>
        <xdr:cNvPr id="327" name="テキスト ボックス 326"/>
        <xdr:cNvSpPr txBox="1"/>
      </xdr:nvSpPr>
      <xdr:spPr>
        <a:xfrm>
          <a:off x="11343640" y="637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0730" cy="259080"/>
    <xdr:sp macro="" textlink="">
      <xdr:nvSpPr>
        <xdr:cNvPr id="328" name="テキスト ボックス 327"/>
        <xdr:cNvSpPr txBox="1"/>
      </xdr:nvSpPr>
      <xdr:spPr>
        <a:xfrm>
          <a:off x="1464818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9" name="テキスト ボックス 328"/>
        <xdr:cNvSpPr txBox="1"/>
      </xdr:nvSpPr>
      <xdr:spPr>
        <a:xfrm>
          <a:off x="138912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30" name="テキスト ボックス 329"/>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1" name="テキスト ボックス 330"/>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32" name="テキスト ボックス 331"/>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133350</xdr:rowOff>
    </xdr:from>
    <xdr:to xmlns:xdr="http://schemas.openxmlformats.org/drawingml/2006/spreadsheetDrawing">
      <xdr:col>82</xdr:col>
      <xdr:colOff>158750</xdr:colOff>
      <xdr:row>40</xdr:row>
      <xdr:rowOff>63500</xdr:rowOff>
    </xdr:to>
    <xdr:sp macro="" textlink="">
      <xdr:nvSpPr>
        <xdr:cNvPr id="333" name="楕円 332"/>
        <xdr:cNvSpPr/>
      </xdr:nvSpPr>
      <xdr:spPr>
        <a:xfrm>
          <a:off x="1479296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39</xdr:row>
      <xdr:rowOff>41910</xdr:rowOff>
    </xdr:from>
    <xdr:ext cx="762000" cy="257810"/>
    <xdr:sp macro="" textlink="">
      <xdr:nvSpPr>
        <xdr:cNvPr id="334" name="補助費等該当値テキスト"/>
        <xdr:cNvSpPr txBox="1"/>
      </xdr:nvSpPr>
      <xdr:spPr>
        <a:xfrm>
          <a:off x="14915515" y="6728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35560</xdr:rowOff>
    </xdr:from>
    <xdr:to xmlns:xdr="http://schemas.openxmlformats.org/drawingml/2006/spreadsheetDrawing">
      <xdr:col>78</xdr:col>
      <xdr:colOff>120650</xdr:colOff>
      <xdr:row>39</xdr:row>
      <xdr:rowOff>137160</xdr:rowOff>
    </xdr:to>
    <xdr:sp macro="" textlink="">
      <xdr:nvSpPr>
        <xdr:cNvPr id="335" name="楕円 334"/>
        <xdr:cNvSpPr/>
      </xdr:nvSpPr>
      <xdr:spPr>
        <a:xfrm>
          <a:off x="1403604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121920</xdr:rowOff>
    </xdr:from>
    <xdr:ext cx="735330" cy="257810"/>
    <xdr:sp macro="" textlink="">
      <xdr:nvSpPr>
        <xdr:cNvPr id="336" name="テキスト ボックス 335"/>
        <xdr:cNvSpPr txBox="1"/>
      </xdr:nvSpPr>
      <xdr:spPr>
        <a:xfrm>
          <a:off x="13746480" y="680847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40</xdr:row>
      <xdr:rowOff>27305</xdr:rowOff>
    </xdr:from>
    <xdr:to xmlns:xdr="http://schemas.openxmlformats.org/drawingml/2006/spreadsheetDrawing">
      <xdr:col>74</xdr:col>
      <xdr:colOff>31750</xdr:colOff>
      <xdr:row>40</xdr:row>
      <xdr:rowOff>128905</xdr:rowOff>
    </xdr:to>
    <xdr:sp macro="" textlink="">
      <xdr:nvSpPr>
        <xdr:cNvPr id="337" name="楕円 336"/>
        <xdr:cNvSpPr/>
      </xdr:nvSpPr>
      <xdr:spPr>
        <a:xfrm>
          <a:off x="13248640" y="68853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40</xdr:row>
      <xdr:rowOff>113665</xdr:rowOff>
    </xdr:from>
    <xdr:ext cx="762000" cy="258445"/>
    <xdr:sp macro="" textlink="">
      <xdr:nvSpPr>
        <xdr:cNvPr id="338" name="テキスト ボックス 337"/>
        <xdr:cNvSpPr txBox="1"/>
      </xdr:nvSpPr>
      <xdr:spPr>
        <a:xfrm>
          <a:off x="12938760" y="6971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40</xdr:row>
      <xdr:rowOff>125095</xdr:rowOff>
    </xdr:from>
    <xdr:to xmlns:xdr="http://schemas.openxmlformats.org/drawingml/2006/spreadsheetDrawing">
      <xdr:col>69</xdr:col>
      <xdr:colOff>142875</xdr:colOff>
      <xdr:row>41</xdr:row>
      <xdr:rowOff>55245</xdr:rowOff>
    </xdr:to>
    <xdr:sp macro="" textlink="">
      <xdr:nvSpPr>
        <xdr:cNvPr id="339" name="楕円 338"/>
        <xdr:cNvSpPr/>
      </xdr:nvSpPr>
      <xdr:spPr>
        <a:xfrm>
          <a:off x="12440920" y="69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41</xdr:row>
      <xdr:rowOff>40640</xdr:rowOff>
    </xdr:from>
    <xdr:ext cx="762000" cy="257810"/>
    <xdr:sp macro="" textlink="">
      <xdr:nvSpPr>
        <xdr:cNvPr id="340" name="テキスト ボックス 339"/>
        <xdr:cNvSpPr txBox="1"/>
      </xdr:nvSpPr>
      <xdr:spPr>
        <a:xfrm>
          <a:off x="12151360" y="7070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41</xdr:row>
      <xdr:rowOff>19050</xdr:rowOff>
    </xdr:from>
    <xdr:to xmlns:xdr="http://schemas.openxmlformats.org/drawingml/2006/spreadsheetDrawing">
      <xdr:col>65</xdr:col>
      <xdr:colOff>53975</xdr:colOff>
      <xdr:row>41</xdr:row>
      <xdr:rowOff>120650</xdr:rowOff>
    </xdr:to>
    <xdr:sp macro="" textlink="">
      <xdr:nvSpPr>
        <xdr:cNvPr id="341" name="楕円 340"/>
        <xdr:cNvSpPr/>
      </xdr:nvSpPr>
      <xdr:spPr>
        <a:xfrm>
          <a:off x="11653520" y="70485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41</xdr:row>
      <xdr:rowOff>105410</xdr:rowOff>
    </xdr:from>
    <xdr:ext cx="762000" cy="259080"/>
    <xdr:sp macro="" textlink="">
      <xdr:nvSpPr>
        <xdr:cNvPr id="342" name="テキスト ボックス 341"/>
        <xdr:cNvSpPr txBox="1"/>
      </xdr:nvSpPr>
      <xdr:spPr>
        <a:xfrm>
          <a:off x="11343640" y="713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43" name="正方形/長方形 342"/>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44" name="正方形/長方形 343"/>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45" name="正方形/長方形 344"/>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6" name="正方形/長方形 345"/>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7" name="正方形/長方形 346"/>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8" name="正方形/長方形 347"/>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9" name="正方形/長方形 348"/>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50" name="正方形/長方形 349"/>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1" name="正方形/長方形 350"/>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52" name="正方形/長方形 351"/>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3" name="テキスト ボックス 352"/>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前年度数値と比較すると</a:t>
          </a:r>
          <a:r>
            <a:rPr kumimoji="1" lang="en-US" altLang="ja-JP" sz="1300">
              <a:latin typeface="ＭＳ Ｐゴシック"/>
              <a:ea typeface="ＭＳ Ｐゴシック"/>
            </a:rPr>
            <a:t>0.9</a:t>
          </a:r>
          <a:r>
            <a:rPr kumimoji="1" lang="ja-JP" altLang="en-US" sz="1300">
              <a:latin typeface="ＭＳ Ｐゴシック"/>
              <a:ea typeface="ＭＳ Ｐゴシック"/>
            </a:rPr>
            <a:t>ポイント増加し、類似団体内平均・全国平均・青森県平均を上回っている状況にある。</a:t>
          </a:r>
        </a:p>
        <a:p>
          <a:r>
            <a:rPr kumimoji="1" lang="ja-JP" altLang="en-US" sz="1300">
              <a:latin typeface="ＭＳ Ｐゴシック"/>
              <a:ea typeface="ＭＳ Ｐゴシック"/>
            </a:rPr>
            <a:t>　近年大規模建設事業が集中したことや臨時財政対策債の発行額が増加したことから、その元金償還の開始により地方債の元利償還金が膨らんでいることが要因として挙げられる。</a:t>
          </a:r>
        </a:p>
        <a:p>
          <a:r>
            <a:rPr kumimoji="1" lang="ja-JP" altLang="en-US" sz="1300">
              <a:latin typeface="ＭＳ Ｐゴシック"/>
              <a:ea typeface="ＭＳ Ｐゴシック"/>
            </a:rPr>
            <a:t>　今後は老朽化した施設の大規模改修等を計画的に実施することにより公債費は減少する見込みとなっており、引き続き計画的な地方債の発行に努め、健全な財政運営に努めていく。</a:t>
          </a: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4" name="テキスト ボックス 353"/>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55" name="直線コネクタ 354"/>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56" name="テキスト ボックス 355"/>
        <xdr:cNvSpPr txBox="1"/>
      </xdr:nvSpPr>
      <xdr:spPr>
        <a:xfrm>
          <a:off x="23368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179705</xdr:colOff>
      <xdr:row>81</xdr:row>
      <xdr:rowOff>69850</xdr:rowOff>
    </xdr:to>
    <xdr:cxnSp macro="">
      <xdr:nvCxnSpPr>
        <xdr:cNvPr id="357" name="直線コネクタ 356"/>
        <xdr:cNvCxnSpPr/>
      </xdr:nvCxnSpPr>
      <xdr:spPr>
        <a:xfrm>
          <a:off x="701040" y="13957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730" cy="257810"/>
    <xdr:sp macro="" textlink="">
      <xdr:nvSpPr>
        <xdr:cNvPr id="358" name="テキスト ボックス 357"/>
        <xdr:cNvSpPr txBox="1"/>
      </xdr:nvSpPr>
      <xdr:spPr>
        <a:xfrm>
          <a:off x="23368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179705</xdr:colOff>
      <xdr:row>78</xdr:row>
      <xdr:rowOff>127000</xdr:rowOff>
    </xdr:to>
    <xdr:cxnSp macro="">
      <xdr:nvCxnSpPr>
        <xdr:cNvPr id="359" name="直線コネクタ 358"/>
        <xdr:cNvCxnSpPr/>
      </xdr:nvCxnSpPr>
      <xdr:spPr>
        <a:xfrm>
          <a:off x="701040" y="13500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730" cy="257810"/>
    <xdr:sp macro="" textlink="">
      <xdr:nvSpPr>
        <xdr:cNvPr id="360" name="テキスト ボックス 359"/>
        <xdr:cNvSpPr txBox="1"/>
      </xdr:nvSpPr>
      <xdr:spPr>
        <a:xfrm>
          <a:off x="23368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179705</xdr:colOff>
      <xdr:row>76</xdr:row>
      <xdr:rowOff>12700</xdr:rowOff>
    </xdr:to>
    <xdr:cxnSp macro="">
      <xdr:nvCxnSpPr>
        <xdr:cNvPr id="361" name="直線コネクタ 360"/>
        <xdr:cNvCxnSpPr/>
      </xdr:nvCxnSpPr>
      <xdr:spPr>
        <a:xfrm>
          <a:off x="701040" y="13042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730" cy="257810"/>
    <xdr:sp macro="" textlink="">
      <xdr:nvSpPr>
        <xdr:cNvPr id="362" name="テキスト ボックス 361"/>
        <xdr:cNvSpPr txBox="1"/>
      </xdr:nvSpPr>
      <xdr:spPr>
        <a:xfrm>
          <a:off x="23368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179705</xdr:colOff>
      <xdr:row>73</xdr:row>
      <xdr:rowOff>69850</xdr:rowOff>
    </xdr:to>
    <xdr:cxnSp macro="">
      <xdr:nvCxnSpPr>
        <xdr:cNvPr id="363" name="直線コネクタ 362"/>
        <xdr:cNvCxnSpPr/>
      </xdr:nvCxnSpPr>
      <xdr:spPr>
        <a:xfrm>
          <a:off x="701040" y="12585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730" cy="257810"/>
    <xdr:sp macro="" textlink="">
      <xdr:nvSpPr>
        <xdr:cNvPr id="364" name="テキスト ボックス 363"/>
        <xdr:cNvSpPr txBox="1"/>
      </xdr:nvSpPr>
      <xdr:spPr>
        <a:xfrm>
          <a:off x="23368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65" name="直線コネクタ 364"/>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730" cy="257810"/>
    <xdr:sp macro="" textlink="">
      <xdr:nvSpPr>
        <xdr:cNvPr id="366" name="テキスト ボックス 365"/>
        <xdr:cNvSpPr txBox="1"/>
      </xdr:nvSpPr>
      <xdr:spPr>
        <a:xfrm>
          <a:off x="23368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7"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77</xdr:row>
      <xdr:rowOff>1270</xdr:rowOff>
    </xdr:from>
    <xdr:to xmlns:xdr="http://schemas.openxmlformats.org/drawingml/2006/spreadsheetDrawing">
      <xdr:col>24</xdr:col>
      <xdr:colOff>25400</xdr:colOff>
      <xdr:row>79</xdr:row>
      <xdr:rowOff>138430</xdr:rowOff>
    </xdr:to>
    <xdr:cxnSp macro="">
      <xdr:nvCxnSpPr>
        <xdr:cNvPr id="368" name="直線コネクタ 367"/>
        <xdr:cNvCxnSpPr/>
      </xdr:nvCxnSpPr>
      <xdr:spPr>
        <a:xfrm flipV="1">
          <a:off x="4338320" y="13202920"/>
          <a:ext cx="0" cy="480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110490</xdr:rowOff>
    </xdr:from>
    <xdr:ext cx="762000" cy="257810"/>
    <xdr:sp macro="" textlink="">
      <xdr:nvSpPr>
        <xdr:cNvPr id="369" name="公債費最小値テキスト"/>
        <xdr:cNvSpPr txBox="1"/>
      </xdr:nvSpPr>
      <xdr:spPr>
        <a:xfrm>
          <a:off x="4427220" y="13655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79</xdr:row>
      <xdr:rowOff>138430</xdr:rowOff>
    </xdr:from>
    <xdr:to xmlns:xdr="http://schemas.openxmlformats.org/drawingml/2006/spreadsheetDrawing">
      <xdr:col>24</xdr:col>
      <xdr:colOff>114300</xdr:colOff>
      <xdr:row>79</xdr:row>
      <xdr:rowOff>138430</xdr:rowOff>
    </xdr:to>
    <xdr:cxnSp macro="">
      <xdr:nvCxnSpPr>
        <xdr:cNvPr id="370" name="直線コネクタ 369"/>
        <xdr:cNvCxnSpPr/>
      </xdr:nvCxnSpPr>
      <xdr:spPr>
        <a:xfrm>
          <a:off x="4269740" y="136829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87630</xdr:rowOff>
    </xdr:from>
    <xdr:ext cx="762000" cy="257810"/>
    <xdr:sp macro="" textlink="">
      <xdr:nvSpPr>
        <xdr:cNvPr id="371" name="公債費最大値テキスト"/>
        <xdr:cNvSpPr txBox="1"/>
      </xdr:nvSpPr>
      <xdr:spPr>
        <a:xfrm>
          <a:off x="4427220" y="12946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77</xdr:row>
      <xdr:rowOff>1270</xdr:rowOff>
    </xdr:from>
    <xdr:to xmlns:xdr="http://schemas.openxmlformats.org/drawingml/2006/spreadsheetDrawing">
      <xdr:col>24</xdr:col>
      <xdr:colOff>114300</xdr:colOff>
      <xdr:row>77</xdr:row>
      <xdr:rowOff>1270</xdr:rowOff>
    </xdr:to>
    <xdr:cxnSp macro="">
      <xdr:nvCxnSpPr>
        <xdr:cNvPr id="372" name="直線コネクタ 371"/>
        <xdr:cNvCxnSpPr/>
      </xdr:nvCxnSpPr>
      <xdr:spPr>
        <a:xfrm>
          <a:off x="4269740" y="132029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78</xdr:row>
      <xdr:rowOff>104140</xdr:rowOff>
    </xdr:from>
    <xdr:to xmlns:xdr="http://schemas.openxmlformats.org/drawingml/2006/spreadsheetDrawing">
      <xdr:col>24</xdr:col>
      <xdr:colOff>25400</xdr:colOff>
      <xdr:row>79</xdr:row>
      <xdr:rowOff>138430</xdr:rowOff>
    </xdr:to>
    <xdr:cxnSp macro="">
      <xdr:nvCxnSpPr>
        <xdr:cNvPr id="373" name="直線コネクタ 372"/>
        <xdr:cNvCxnSpPr/>
      </xdr:nvCxnSpPr>
      <xdr:spPr>
        <a:xfrm>
          <a:off x="3594100" y="13477240"/>
          <a:ext cx="74422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1270</xdr:rowOff>
    </xdr:from>
    <xdr:ext cx="762000" cy="259080"/>
    <xdr:sp macro="" textlink="">
      <xdr:nvSpPr>
        <xdr:cNvPr id="374" name="公債費平均値テキスト"/>
        <xdr:cNvSpPr txBox="1"/>
      </xdr:nvSpPr>
      <xdr:spPr>
        <a:xfrm>
          <a:off x="4427220" y="13202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156210</xdr:rowOff>
    </xdr:from>
    <xdr:to xmlns:xdr="http://schemas.openxmlformats.org/drawingml/2006/spreadsheetDrawing">
      <xdr:col>24</xdr:col>
      <xdr:colOff>76200</xdr:colOff>
      <xdr:row>78</xdr:row>
      <xdr:rowOff>86360</xdr:rowOff>
    </xdr:to>
    <xdr:sp macro="" textlink="">
      <xdr:nvSpPr>
        <xdr:cNvPr id="375" name="フローチャート: 判断 374"/>
        <xdr:cNvSpPr/>
      </xdr:nvSpPr>
      <xdr:spPr>
        <a:xfrm>
          <a:off x="4307840" y="133578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104140</xdr:rowOff>
    </xdr:from>
    <xdr:to xmlns:xdr="http://schemas.openxmlformats.org/drawingml/2006/spreadsheetDrawing">
      <xdr:col>19</xdr:col>
      <xdr:colOff>179705</xdr:colOff>
      <xdr:row>79</xdr:row>
      <xdr:rowOff>1270</xdr:rowOff>
    </xdr:to>
    <xdr:cxnSp macro="">
      <xdr:nvCxnSpPr>
        <xdr:cNvPr id="376" name="直線コネクタ 375"/>
        <xdr:cNvCxnSpPr/>
      </xdr:nvCxnSpPr>
      <xdr:spPr>
        <a:xfrm flipV="1">
          <a:off x="2794000" y="13477240"/>
          <a:ext cx="8001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110490</xdr:rowOff>
    </xdr:from>
    <xdr:to xmlns:xdr="http://schemas.openxmlformats.org/drawingml/2006/spreadsheetDrawing">
      <xdr:col>20</xdr:col>
      <xdr:colOff>38100</xdr:colOff>
      <xdr:row>78</xdr:row>
      <xdr:rowOff>40640</xdr:rowOff>
    </xdr:to>
    <xdr:sp macro="" textlink="">
      <xdr:nvSpPr>
        <xdr:cNvPr id="377" name="フローチャート: 判断 376"/>
        <xdr:cNvSpPr/>
      </xdr:nvSpPr>
      <xdr:spPr>
        <a:xfrm>
          <a:off x="3550920" y="133121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50800</xdr:rowOff>
    </xdr:from>
    <xdr:ext cx="735330" cy="259080"/>
    <xdr:sp macro="" textlink="">
      <xdr:nvSpPr>
        <xdr:cNvPr id="378" name="テキスト ボックス 377"/>
        <xdr:cNvSpPr txBox="1"/>
      </xdr:nvSpPr>
      <xdr:spPr>
        <a:xfrm>
          <a:off x="3241040" y="130810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1270</xdr:rowOff>
    </xdr:from>
    <xdr:to xmlns:xdr="http://schemas.openxmlformats.org/drawingml/2006/spreadsheetDrawing">
      <xdr:col>15</xdr:col>
      <xdr:colOff>98425</xdr:colOff>
      <xdr:row>79</xdr:row>
      <xdr:rowOff>46990</xdr:rowOff>
    </xdr:to>
    <xdr:cxnSp macro="">
      <xdr:nvCxnSpPr>
        <xdr:cNvPr id="379" name="直線コネクタ 378"/>
        <xdr:cNvCxnSpPr/>
      </xdr:nvCxnSpPr>
      <xdr:spPr>
        <a:xfrm flipV="1">
          <a:off x="1986280" y="13545820"/>
          <a:ext cx="8077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72</xdr:row>
      <xdr:rowOff>121920</xdr:rowOff>
    </xdr:from>
    <xdr:to xmlns:xdr="http://schemas.openxmlformats.org/drawingml/2006/spreadsheetDrawing">
      <xdr:col>15</xdr:col>
      <xdr:colOff>149225</xdr:colOff>
      <xdr:row>73</xdr:row>
      <xdr:rowOff>52070</xdr:rowOff>
    </xdr:to>
    <xdr:sp macro="" textlink="">
      <xdr:nvSpPr>
        <xdr:cNvPr id="380" name="フローチャート: 判断 379"/>
        <xdr:cNvSpPr/>
      </xdr:nvSpPr>
      <xdr:spPr>
        <a:xfrm>
          <a:off x="2743200" y="124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71</xdr:row>
      <xdr:rowOff>62230</xdr:rowOff>
    </xdr:from>
    <xdr:ext cx="762000" cy="259080"/>
    <xdr:sp macro="" textlink="">
      <xdr:nvSpPr>
        <xdr:cNvPr id="381" name="テキスト ボックス 380"/>
        <xdr:cNvSpPr txBox="1"/>
      </xdr:nvSpPr>
      <xdr:spPr>
        <a:xfrm>
          <a:off x="2453640" y="1223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46990</xdr:rowOff>
    </xdr:from>
    <xdr:to xmlns:xdr="http://schemas.openxmlformats.org/drawingml/2006/spreadsheetDrawing">
      <xdr:col>11</xdr:col>
      <xdr:colOff>9525</xdr:colOff>
      <xdr:row>79</xdr:row>
      <xdr:rowOff>46990</xdr:rowOff>
    </xdr:to>
    <xdr:cxnSp macro="">
      <xdr:nvCxnSpPr>
        <xdr:cNvPr id="382" name="直線コネクタ 381"/>
        <xdr:cNvCxnSpPr/>
      </xdr:nvCxnSpPr>
      <xdr:spPr>
        <a:xfrm>
          <a:off x="1198880" y="1359154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73</xdr:row>
      <xdr:rowOff>41910</xdr:rowOff>
    </xdr:from>
    <xdr:to xmlns:xdr="http://schemas.openxmlformats.org/drawingml/2006/spreadsheetDrawing">
      <xdr:col>11</xdr:col>
      <xdr:colOff>60325</xdr:colOff>
      <xdr:row>73</xdr:row>
      <xdr:rowOff>143510</xdr:rowOff>
    </xdr:to>
    <xdr:sp macro="" textlink="">
      <xdr:nvSpPr>
        <xdr:cNvPr id="383" name="フローチャート: 判断 382"/>
        <xdr:cNvSpPr/>
      </xdr:nvSpPr>
      <xdr:spPr>
        <a:xfrm>
          <a:off x="1955800" y="125577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71</xdr:row>
      <xdr:rowOff>153670</xdr:rowOff>
    </xdr:from>
    <xdr:ext cx="762000" cy="259080"/>
    <xdr:sp macro="" textlink="">
      <xdr:nvSpPr>
        <xdr:cNvPr id="384" name="テキスト ボックス 383"/>
        <xdr:cNvSpPr txBox="1"/>
      </xdr:nvSpPr>
      <xdr:spPr>
        <a:xfrm>
          <a:off x="1645920" y="1232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73</xdr:row>
      <xdr:rowOff>156210</xdr:rowOff>
    </xdr:from>
    <xdr:to xmlns:xdr="http://schemas.openxmlformats.org/drawingml/2006/spreadsheetDrawing">
      <xdr:col>6</xdr:col>
      <xdr:colOff>171450</xdr:colOff>
      <xdr:row>74</xdr:row>
      <xdr:rowOff>86360</xdr:rowOff>
    </xdr:to>
    <xdr:sp macro="" textlink="">
      <xdr:nvSpPr>
        <xdr:cNvPr id="385" name="フローチャート: 判断 384"/>
        <xdr:cNvSpPr/>
      </xdr:nvSpPr>
      <xdr:spPr>
        <a:xfrm>
          <a:off x="114808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72</xdr:row>
      <xdr:rowOff>96520</xdr:rowOff>
    </xdr:from>
    <xdr:ext cx="760730" cy="259080"/>
    <xdr:sp macro="" textlink="">
      <xdr:nvSpPr>
        <xdr:cNvPr id="386" name="テキスト ボックス 385"/>
        <xdr:cNvSpPr txBox="1"/>
      </xdr:nvSpPr>
      <xdr:spPr>
        <a:xfrm>
          <a:off x="858520" y="124409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0730" cy="259080"/>
    <xdr:sp macro="" textlink="">
      <xdr:nvSpPr>
        <xdr:cNvPr id="387" name="テキスト ボックス 386"/>
        <xdr:cNvSpPr txBox="1"/>
      </xdr:nvSpPr>
      <xdr:spPr>
        <a:xfrm>
          <a:off x="41427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0730" cy="259080"/>
    <xdr:sp macro="" textlink="">
      <xdr:nvSpPr>
        <xdr:cNvPr id="388" name="テキスト ボックス 387"/>
        <xdr:cNvSpPr txBox="1"/>
      </xdr:nvSpPr>
      <xdr:spPr>
        <a:xfrm>
          <a:off x="34061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9" name="テキスト ボックス 388"/>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90" name="テキスト ボックス 389"/>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0730" cy="259080"/>
    <xdr:sp macro="" textlink="">
      <xdr:nvSpPr>
        <xdr:cNvPr id="391" name="テキスト ボックス 390"/>
        <xdr:cNvSpPr txBox="1"/>
      </xdr:nvSpPr>
      <xdr:spPr>
        <a:xfrm>
          <a:off x="10033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87630</xdr:rowOff>
    </xdr:from>
    <xdr:to xmlns:xdr="http://schemas.openxmlformats.org/drawingml/2006/spreadsheetDrawing">
      <xdr:col>24</xdr:col>
      <xdr:colOff>76200</xdr:colOff>
      <xdr:row>80</xdr:row>
      <xdr:rowOff>17780</xdr:rowOff>
    </xdr:to>
    <xdr:sp macro="" textlink="">
      <xdr:nvSpPr>
        <xdr:cNvPr id="392" name="楕円 391"/>
        <xdr:cNvSpPr/>
      </xdr:nvSpPr>
      <xdr:spPr>
        <a:xfrm>
          <a:off x="4307840" y="136321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167640</xdr:rowOff>
    </xdr:from>
    <xdr:ext cx="762000" cy="257810"/>
    <xdr:sp macro="" textlink="">
      <xdr:nvSpPr>
        <xdr:cNvPr id="393" name="公債費該当値テキスト"/>
        <xdr:cNvSpPr txBox="1"/>
      </xdr:nvSpPr>
      <xdr:spPr>
        <a:xfrm>
          <a:off x="4427220" y="13540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53340</xdr:rowOff>
    </xdr:from>
    <xdr:to xmlns:xdr="http://schemas.openxmlformats.org/drawingml/2006/spreadsheetDrawing">
      <xdr:col>20</xdr:col>
      <xdr:colOff>38100</xdr:colOff>
      <xdr:row>78</xdr:row>
      <xdr:rowOff>154940</xdr:rowOff>
    </xdr:to>
    <xdr:sp macro="" textlink="">
      <xdr:nvSpPr>
        <xdr:cNvPr id="394" name="楕円 393"/>
        <xdr:cNvSpPr/>
      </xdr:nvSpPr>
      <xdr:spPr>
        <a:xfrm>
          <a:off x="3550920" y="134264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139700</xdr:rowOff>
    </xdr:from>
    <xdr:ext cx="735330" cy="259080"/>
    <xdr:sp macro="" textlink="">
      <xdr:nvSpPr>
        <xdr:cNvPr id="395" name="テキスト ボックス 394"/>
        <xdr:cNvSpPr txBox="1"/>
      </xdr:nvSpPr>
      <xdr:spPr>
        <a:xfrm>
          <a:off x="3241040" y="135128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121920</xdr:rowOff>
    </xdr:from>
    <xdr:to xmlns:xdr="http://schemas.openxmlformats.org/drawingml/2006/spreadsheetDrawing">
      <xdr:col>15</xdr:col>
      <xdr:colOff>149225</xdr:colOff>
      <xdr:row>79</xdr:row>
      <xdr:rowOff>52070</xdr:rowOff>
    </xdr:to>
    <xdr:sp macro="" textlink="">
      <xdr:nvSpPr>
        <xdr:cNvPr id="396" name="楕円 395"/>
        <xdr:cNvSpPr/>
      </xdr:nvSpPr>
      <xdr:spPr>
        <a:xfrm>
          <a:off x="2743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36830</xdr:rowOff>
    </xdr:from>
    <xdr:ext cx="762000" cy="259080"/>
    <xdr:sp macro="" textlink="">
      <xdr:nvSpPr>
        <xdr:cNvPr id="397" name="テキスト ボックス 396"/>
        <xdr:cNvSpPr txBox="1"/>
      </xdr:nvSpPr>
      <xdr:spPr>
        <a:xfrm>
          <a:off x="2453640" y="1358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167640</xdr:rowOff>
    </xdr:from>
    <xdr:to xmlns:xdr="http://schemas.openxmlformats.org/drawingml/2006/spreadsheetDrawing">
      <xdr:col>11</xdr:col>
      <xdr:colOff>60325</xdr:colOff>
      <xdr:row>79</xdr:row>
      <xdr:rowOff>97790</xdr:rowOff>
    </xdr:to>
    <xdr:sp macro="" textlink="">
      <xdr:nvSpPr>
        <xdr:cNvPr id="398" name="楕円 397"/>
        <xdr:cNvSpPr/>
      </xdr:nvSpPr>
      <xdr:spPr>
        <a:xfrm>
          <a:off x="1955800" y="135407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82550</xdr:rowOff>
    </xdr:from>
    <xdr:ext cx="762000" cy="259080"/>
    <xdr:sp macro="" textlink="">
      <xdr:nvSpPr>
        <xdr:cNvPr id="399" name="テキスト ボックス 398"/>
        <xdr:cNvSpPr txBox="1"/>
      </xdr:nvSpPr>
      <xdr:spPr>
        <a:xfrm>
          <a:off x="1645920" y="1362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167640</xdr:rowOff>
    </xdr:from>
    <xdr:to xmlns:xdr="http://schemas.openxmlformats.org/drawingml/2006/spreadsheetDrawing">
      <xdr:col>6</xdr:col>
      <xdr:colOff>171450</xdr:colOff>
      <xdr:row>79</xdr:row>
      <xdr:rowOff>97790</xdr:rowOff>
    </xdr:to>
    <xdr:sp macro="" textlink="">
      <xdr:nvSpPr>
        <xdr:cNvPr id="400" name="楕円 399"/>
        <xdr:cNvSpPr/>
      </xdr:nvSpPr>
      <xdr:spPr>
        <a:xfrm>
          <a:off x="114808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82550</xdr:rowOff>
    </xdr:from>
    <xdr:ext cx="760730" cy="259080"/>
    <xdr:sp macro="" textlink="">
      <xdr:nvSpPr>
        <xdr:cNvPr id="401" name="テキスト ボックス 400"/>
        <xdr:cNvSpPr txBox="1"/>
      </xdr:nvSpPr>
      <xdr:spPr>
        <a:xfrm>
          <a:off x="858520" y="13627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2" name="正方形/長方形 401"/>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3" name="正方形/長方形 402"/>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4" name="正方形/長方形 403"/>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5" name="正方形/長方形 404"/>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6" name="正方形/長方形 405"/>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7" name="正方形/長方形 406"/>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8" name="正方形/長方形 407"/>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9" name="正方形/長方形 408"/>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10" name="正方形/長方形 409"/>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1" name="正方形/長方形 410"/>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2" name="テキスト ボックス 411"/>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前年度数値と比較すると</a:t>
          </a:r>
          <a:r>
            <a:rPr kumimoji="1" lang="en-US" altLang="ja-JP" sz="1300">
              <a:latin typeface="ＭＳ Ｐゴシック"/>
              <a:ea typeface="ＭＳ Ｐゴシック"/>
            </a:rPr>
            <a:t>2.0</a:t>
          </a:r>
          <a:r>
            <a:rPr kumimoji="1" lang="ja-JP" altLang="en-US" sz="1300">
              <a:latin typeface="ＭＳ Ｐゴシック"/>
              <a:ea typeface="ＭＳ Ｐゴシック"/>
            </a:rPr>
            <a:t>ポイント増加しており、類似団体内の平均値と同水準である。</a:t>
          </a:r>
        </a:p>
        <a:p>
          <a:r>
            <a:rPr kumimoji="1" lang="ja-JP" altLang="en-US" sz="1300">
              <a:latin typeface="ＭＳ Ｐゴシック"/>
              <a:ea typeface="ＭＳ Ｐゴシック"/>
            </a:rPr>
            <a:t>　前年度数値から増加した主な要因としては、経常一般財源分の下水道事業会計出資金や弘前地区環境整備事務組合負担金の増加等が挙げられる。</a:t>
          </a:r>
        </a:p>
        <a:p>
          <a:r>
            <a:rPr kumimoji="1" lang="ja-JP" altLang="en-US" sz="1300">
              <a:latin typeface="ＭＳ Ｐゴシック"/>
              <a:ea typeface="ＭＳ Ｐゴシック"/>
            </a:rPr>
            <a:t>　今後も引き続き、歳出の抑制に努めていく。</a:t>
          </a: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13" name="テキスト ボックス 412"/>
        <xdr:cNvSpPr txBox="1"/>
      </xdr:nvSpPr>
      <xdr:spPr>
        <a:xfrm>
          <a:off x="1114806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4" name="直線コネクタ 413"/>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15" name="テキスト ボックス 414"/>
        <xdr:cNvSpPr txBox="1"/>
      </xdr:nvSpPr>
      <xdr:spPr>
        <a:xfrm>
          <a:off x="1073912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6" name="直線コネクタ 415"/>
        <xdr:cNvCxnSpPr/>
      </xdr:nvCxnSpPr>
      <xdr:spPr>
        <a:xfrm>
          <a:off x="11186160" y="1403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730" cy="259080"/>
    <xdr:sp macro="" textlink="">
      <xdr:nvSpPr>
        <xdr:cNvPr id="417" name="テキスト ボックス 416"/>
        <xdr:cNvSpPr txBox="1"/>
      </xdr:nvSpPr>
      <xdr:spPr>
        <a:xfrm>
          <a:off x="1073912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8" name="直線コネクタ 417"/>
        <xdr:cNvCxnSpPr/>
      </xdr:nvCxnSpPr>
      <xdr:spPr>
        <a:xfrm>
          <a:off x="11186160" y="1365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730" cy="259080"/>
    <xdr:sp macro="" textlink="">
      <xdr:nvSpPr>
        <xdr:cNvPr id="419" name="テキスト ボックス 418"/>
        <xdr:cNvSpPr txBox="1"/>
      </xdr:nvSpPr>
      <xdr:spPr>
        <a:xfrm>
          <a:off x="1073912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0" name="直線コネクタ 419"/>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730" cy="257810"/>
    <xdr:sp macro="" textlink="">
      <xdr:nvSpPr>
        <xdr:cNvPr id="421" name="テキスト ボックス 420"/>
        <xdr:cNvSpPr txBox="1"/>
      </xdr:nvSpPr>
      <xdr:spPr>
        <a:xfrm>
          <a:off x="1073912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2" name="直線コネクタ 421"/>
        <xdr:cNvCxnSpPr/>
      </xdr:nvCxnSpPr>
      <xdr:spPr>
        <a:xfrm>
          <a:off x="11186160" y="1289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730" cy="259080"/>
    <xdr:sp macro="" textlink="">
      <xdr:nvSpPr>
        <xdr:cNvPr id="423" name="テキスト ボックス 422"/>
        <xdr:cNvSpPr txBox="1"/>
      </xdr:nvSpPr>
      <xdr:spPr>
        <a:xfrm>
          <a:off x="1073912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4" name="直線コネクタ 423"/>
        <xdr:cNvCxnSpPr/>
      </xdr:nvCxnSpPr>
      <xdr:spPr>
        <a:xfrm>
          <a:off x="11186160" y="1250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730" cy="259080"/>
    <xdr:sp macro="" textlink="">
      <xdr:nvSpPr>
        <xdr:cNvPr id="425" name="テキスト ボックス 424"/>
        <xdr:cNvSpPr txBox="1"/>
      </xdr:nvSpPr>
      <xdr:spPr>
        <a:xfrm>
          <a:off x="1073912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6" name="直線コネクタ 425"/>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27" name="テキスト ボックス 426"/>
        <xdr:cNvSpPr txBox="1"/>
      </xdr:nvSpPr>
      <xdr:spPr>
        <a:xfrm>
          <a:off x="1073912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8"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165100</xdr:rowOff>
    </xdr:from>
    <xdr:to xmlns:xdr="http://schemas.openxmlformats.org/drawingml/2006/spreadsheetDrawing">
      <xdr:col>82</xdr:col>
      <xdr:colOff>107950</xdr:colOff>
      <xdr:row>79</xdr:row>
      <xdr:rowOff>127000</xdr:rowOff>
    </xdr:to>
    <xdr:cxnSp macro="">
      <xdr:nvCxnSpPr>
        <xdr:cNvPr id="429" name="直線コネクタ 428"/>
        <xdr:cNvCxnSpPr/>
      </xdr:nvCxnSpPr>
      <xdr:spPr>
        <a:xfrm flipV="1">
          <a:off x="14843760" y="12680950"/>
          <a:ext cx="0" cy="990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79</xdr:row>
      <xdr:rowOff>99060</xdr:rowOff>
    </xdr:from>
    <xdr:ext cx="762000" cy="257810"/>
    <xdr:sp macro="" textlink="">
      <xdr:nvSpPr>
        <xdr:cNvPr id="430" name="公債費以外最小値テキスト"/>
        <xdr:cNvSpPr txBox="1"/>
      </xdr:nvSpPr>
      <xdr:spPr>
        <a:xfrm>
          <a:off x="14915515" y="13643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127000</xdr:rowOff>
    </xdr:from>
    <xdr:to xmlns:xdr="http://schemas.openxmlformats.org/drawingml/2006/spreadsheetDrawing">
      <xdr:col>82</xdr:col>
      <xdr:colOff>179705</xdr:colOff>
      <xdr:row>79</xdr:row>
      <xdr:rowOff>127000</xdr:rowOff>
    </xdr:to>
    <xdr:cxnSp macro="">
      <xdr:nvCxnSpPr>
        <xdr:cNvPr id="431" name="直線コネクタ 430"/>
        <xdr:cNvCxnSpPr/>
      </xdr:nvCxnSpPr>
      <xdr:spPr>
        <a:xfrm>
          <a:off x="14754860" y="136715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72</xdr:row>
      <xdr:rowOff>80010</xdr:rowOff>
    </xdr:from>
    <xdr:ext cx="762000" cy="259080"/>
    <xdr:sp macro="" textlink="">
      <xdr:nvSpPr>
        <xdr:cNvPr id="432" name="公債費以外最大値テキスト"/>
        <xdr:cNvSpPr txBox="1"/>
      </xdr:nvSpPr>
      <xdr:spPr>
        <a:xfrm>
          <a:off x="14915515" y="1242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165100</xdr:rowOff>
    </xdr:from>
    <xdr:to xmlns:xdr="http://schemas.openxmlformats.org/drawingml/2006/spreadsheetDrawing">
      <xdr:col>82</xdr:col>
      <xdr:colOff>179705</xdr:colOff>
      <xdr:row>73</xdr:row>
      <xdr:rowOff>165100</xdr:rowOff>
    </xdr:to>
    <xdr:cxnSp macro="">
      <xdr:nvCxnSpPr>
        <xdr:cNvPr id="433" name="直線コネクタ 432"/>
        <xdr:cNvCxnSpPr/>
      </xdr:nvCxnSpPr>
      <xdr:spPr>
        <a:xfrm>
          <a:off x="14754860" y="126809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127000</xdr:rowOff>
    </xdr:from>
    <xdr:to xmlns:xdr="http://schemas.openxmlformats.org/drawingml/2006/spreadsheetDrawing">
      <xdr:col>82</xdr:col>
      <xdr:colOff>107950</xdr:colOff>
      <xdr:row>76</xdr:row>
      <xdr:rowOff>165100</xdr:rowOff>
    </xdr:to>
    <xdr:cxnSp macro="">
      <xdr:nvCxnSpPr>
        <xdr:cNvPr id="434" name="直線コネクタ 433"/>
        <xdr:cNvCxnSpPr/>
      </xdr:nvCxnSpPr>
      <xdr:spPr>
        <a:xfrm>
          <a:off x="14086840" y="12814300"/>
          <a:ext cx="75692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75</xdr:row>
      <xdr:rowOff>92710</xdr:rowOff>
    </xdr:from>
    <xdr:ext cx="762000" cy="259080"/>
    <xdr:sp macro="" textlink="">
      <xdr:nvSpPr>
        <xdr:cNvPr id="435" name="公債費以外平均値テキスト"/>
        <xdr:cNvSpPr txBox="1"/>
      </xdr:nvSpPr>
      <xdr:spPr>
        <a:xfrm>
          <a:off x="14915515" y="12951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76200</xdr:rowOff>
    </xdr:from>
    <xdr:to xmlns:xdr="http://schemas.openxmlformats.org/drawingml/2006/spreadsheetDrawing">
      <xdr:col>82</xdr:col>
      <xdr:colOff>158750</xdr:colOff>
      <xdr:row>77</xdr:row>
      <xdr:rowOff>6350</xdr:rowOff>
    </xdr:to>
    <xdr:sp macro="" textlink="">
      <xdr:nvSpPr>
        <xdr:cNvPr id="436" name="フローチャート: 判断 435"/>
        <xdr:cNvSpPr/>
      </xdr:nvSpPr>
      <xdr:spPr>
        <a:xfrm>
          <a:off x="1479296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74</xdr:row>
      <xdr:rowOff>127000</xdr:rowOff>
    </xdr:from>
    <xdr:to xmlns:xdr="http://schemas.openxmlformats.org/drawingml/2006/spreadsheetDrawing">
      <xdr:col>78</xdr:col>
      <xdr:colOff>69850</xdr:colOff>
      <xdr:row>80</xdr:row>
      <xdr:rowOff>12700</xdr:rowOff>
    </xdr:to>
    <xdr:cxnSp macro="">
      <xdr:nvCxnSpPr>
        <xdr:cNvPr id="437" name="直線コネクタ 436"/>
        <xdr:cNvCxnSpPr/>
      </xdr:nvCxnSpPr>
      <xdr:spPr>
        <a:xfrm flipV="1">
          <a:off x="13298170" y="12814300"/>
          <a:ext cx="788670" cy="914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57150</xdr:rowOff>
    </xdr:from>
    <xdr:to xmlns:xdr="http://schemas.openxmlformats.org/drawingml/2006/spreadsheetDrawing">
      <xdr:col>78</xdr:col>
      <xdr:colOff>120650</xdr:colOff>
      <xdr:row>74</xdr:row>
      <xdr:rowOff>158750</xdr:rowOff>
    </xdr:to>
    <xdr:sp macro="" textlink="">
      <xdr:nvSpPr>
        <xdr:cNvPr id="438" name="フローチャート: 判断 437"/>
        <xdr:cNvSpPr/>
      </xdr:nvSpPr>
      <xdr:spPr>
        <a:xfrm>
          <a:off x="14036040" y="1274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168910</xdr:rowOff>
    </xdr:from>
    <xdr:ext cx="735330" cy="257810"/>
    <xdr:sp macro="" textlink="">
      <xdr:nvSpPr>
        <xdr:cNvPr id="439" name="テキスト ボックス 438"/>
        <xdr:cNvSpPr txBox="1"/>
      </xdr:nvSpPr>
      <xdr:spPr>
        <a:xfrm>
          <a:off x="13746480" y="1251331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80</xdr:row>
      <xdr:rowOff>12700</xdr:rowOff>
    </xdr:from>
    <xdr:to xmlns:xdr="http://schemas.openxmlformats.org/drawingml/2006/spreadsheetDrawing">
      <xdr:col>73</xdr:col>
      <xdr:colOff>179705</xdr:colOff>
      <xdr:row>80</xdr:row>
      <xdr:rowOff>69850</xdr:rowOff>
    </xdr:to>
    <xdr:cxnSp macro="">
      <xdr:nvCxnSpPr>
        <xdr:cNvPr id="440" name="直線コネクタ 439"/>
        <xdr:cNvCxnSpPr/>
      </xdr:nvCxnSpPr>
      <xdr:spPr>
        <a:xfrm flipV="1">
          <a:off x="12491720" y="13728700"/>
          <a:ext cx="8064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80</xdr:row>
      <xdr:rowOff>76200</xdr:rowOff>
    </xdr:from>
    <xdr:to xmlns:xdr="http://schemas.openxmlformats.org/drawingml/2006/spreadsheetDrawing">
      <xdr:col>74</xdr:col>
      <xdr:colOff>31750</xdr:colOff>
      <xdr:row>81</xdr:row>
      <xdr:rowOff>6350</xdr:rowOff>
    </xdr:to>
    <xdr:sp macro="" textlink="">
      <xdr:nvSpPr>
        <xdr:cNvPr id="441" name="フローチャート: 判断 440"/>
        <xdr:cNvSpPr/>
      </xdr:nvSpPr>
      <xdr:spPr>
        <a:xfrm>
          <a:off x="13248640" y="137922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162560</xdr:rowOff>
    </xdr:from>
    <xdr:ext cx="762000" cy="259080"/>
    <xdr:sp macro="" textlink="">
      <xdr:nvSpPr>
        <xdr:cNvPr id="442" name="テキスト ボックス 441"/>
        <xdr:cNvSpPr txBox="1"/>
      </xdr:nvSpPr>
      <xdr:spPr>
        <a:xfrm>
          <a:off x="1293876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127000</xdr:rowOff>
    </xdr:from>
    <xdr:to xmlns:xdr="http://schemas.openxmlformats.org/drawingml/2006/spreadsheetDrawing">
      <xdr:col>69</xdr:col>
      <xdr:colOff>92075</xdr:colOff>
      <xdr:row>80</xdr:row>
      <xdr:rowOff>69850</xdr:rowOff>
    </xdr:to>
    <xdr:cxnSp macro="">
      <xdr:nvCxnSpPr>
        <xdr:cNvPr id="443" name="直線コネクタ 442"/>
        <xdr:cNvCxnSpPr/>
      </xdr:nvCxnSpPr>
      <xdr:spPr>
        <a:xfrm>
          <a:off x="11684000" y="13671550"/>
          <a:ext cx="8077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80</xdr:row>
      <xdr:rowOff>0</xdr:rowOff>
    </xdr:from>
    <xdr:to xmlns:xdr="http://schemas.openxmlformats.org/drawingml/2006/spreadsheetDrawing">
      <xdr:col>69</xdr:col>
      <xdr:colOff>142875</xdr:colOff>
      <xdr:row>80</xdr:row>
      <xdr:rowOff>101600</xdr:rowOff>
    </xdr:to>
    <xdr:sp macro="" textlink="">
      <xdr:nvSpPr>
        <xdr:cNvPr id="444" name="フローチャート: 判断 443"/>
        <xdr:cNvSpPr/>
      </xdr:nvSpPr>
      <xdr:spPr>
        <a:xfrm>
          <a:off x="1244092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111760</xdr:rowOff>
    </xdr:from>
    <xdr:ext cx="762000" cy="257810"/>
    <xdr:sp macro="" textlink="">
      <xdr:nvSpPr>
        <xdr:cNvPr id="445" name="テキスト ボックス 444"/>
        <xdr:cNvSpPr txBox="1"/>
      </xdr:nvSpPr>
      <xdr:spPr>
        <a:xfrm>
          <a:off x="12151360" y="13484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0</xdr:rowOff>
    </xdr:from>
    <xdr:to xmlns:xdr="http://schemas.openxmlformats.org/drawingml/2006/spreadsheetDrawing">
      <xdr:col>65</xdr:col>
      <xdr:colOff>53975</xdr:colOff>
      <xdr:row>80</xdr:row>
      <xdr:rowOff>101600</xdr:rowOff>
    </xdr:to>
    <xdr:sp macro="" textlink="">
      <xdr:nvSpPr>
        <xdr:cNvPr id="446" name="フローチャート: 判断 445"/>
        <xdr:cNvSpPr/>
      </xdr:nvSpPr>
      <xdr:spPr>
        <a:xfrm>
          <a:off x="11653520" y="137160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86360</xdr:rowOff>
    </xdr:from>
    <xdr:ext cx="762000" cy="257810"/>
    <xdr:sp macro="" textlink="">
      <xdr:nvSpPr>
        <xdr:cNvPr id="447" name="テキスト ボックス 446"/>
        <xdr:cNvSpPr txBox="1"/>
      </xdr:nvSpPr>
      <xdr:spPr>
        <a:xfrm>
          <a:off x="11343640" y="13802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0730" cy="259080"/>
    <xdr:sp macro="" textlink="">
      <xdr:nvSpPr>
        <xdr:cNvPr id="448" name="テキスト ボックス 447"/>
        <xdr:cNvSpPr txBox="1"/>
      </xdr:nvSpPr>
      <xdr:spPr>
        <a:xfrm>
          <a:off x="1464818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9" name="テキスト ボックス 448"/>
        <xdr:cNvSpPr txBox="1"/>
      </xdr:nvSpPr>
      <xdr:spPr>
        <a:xfrm>
          <a:off x="138912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50" name="テキスト ボックス 449"/>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1" name="テキスト ボックス 450"/>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52" name="テキスト ボックス 451"/>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114300</xdr:rowOff>
    </xdr:from>
    <xdr:to xmlns:xdr="http://schemas.openxmlformats.org/drawingml/2006/spreadsheetDrawing">
      <xdr:col>82</xdr:col>
      <xdr:colOff>158750</xdr:colOff>
      <xdr:row>77</xdr:row>
      <xdr:rowOff>44450</xdr:rowOff>
    </xdr:to>
    <xdr:sp macro="" textlink="">
      <xdr:nvSpPr>
        <xdr:cNvPr id="453" name="楕円 452"/>
        <xdr:cNvSpPr/>
      </xdr:nvSpPr>
      <xdr:spPr>
        <a:xfrm>
          <a:off x="1479296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76</xdr:row>
      <xdr:rowOff>86360</xdr:rowOff>
    </xdr:from>
    <xdr:ext cx="762000" cy="257810"/>
    <xdr:sp macro="" textlink="">
      <xdr:nvSpPr>
        <xdr:cNvPr id="454" name="公債費以外該当値テキスト"/>
        <xdr:cNvSpPr txBox="1"/>
      </xdr:nvSpPr>
      <xdr:spPr>
        <a:xfrm>
          <a:off x="14915515" y="13116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76200</xdr:rowOff>
    </xdr:from>
    <xdr:to xmlns:xdr="http://schemas.openxmlformats.org/drawingml/2006/spreadsheetDrawing">
      <xdr:col>78</xdr:col>
      <xdr:colOff>120650</xdr:colOff>
      <xdr:row>75</xdr:row>
      <xdr:rowOff>6350</xdr:rowOff>
    </xdr:to>
    <xdr:sp macro="" textlink="">
      <xdr:nvSpPr>
        <xdr:cNvPr id="455" name="楕円 454"/>
        <xdr:cNvSpPr/>
      </xdr:nvSpPr>
      <xdr:spPr>
        <a:xfrm>
          <a:off x="1403604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162560</xdr:rowOff>
    </xdr:from>
    <xdr:ext cx="735330" cy="259080"/>
    <xdr:sp macro="" textlink="">
      <xdr:nvSpPr>
        <xdr:cNvPr id="456" name="テキスト ボックス 455"/>
        <xdr:cNvSpPr txBox="1"/>
      </xdr:nvSpPr>
      <xdr:spPr>
        <a:xfrm>
          <a:off x="13746480" y="128498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133350</xdr:rowOff>
    </xdr:from>
    <xdr:to xmlns:xdr="http://schemas.openxmlformats.org/drawingml/2006/spreadsheetDrawing">
      <xdr:col>74</xdr:col>
      <xdr:colOff>31750</xdr:colOff>
      <xdr:row>80</xdr:row>
      <xdr:rowOff>63500</xdr:rowOff>
    </xdr:to>
    <xdr:sp macro="" textlink="">
      <xdr:nvSpPr>
        <xdr:cNvPr id="457" name="楕円 456"/>
        <xdr:cNvSpPr/>
      </xdr:nvSpPr>
      <xdr:spPr>
        <a:xfrm>
          <a:off x="13248640" y="136779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73660</xdr:rowOff>
    </xdr:from>
    <xdr:ext cx="762000" cy="259080"/>
    <xdr:sp macro="" textlink="">
      <xdr:nvSpPr>
        <xdr:cNvPr id="458" name="テキスト ボックス 457"/>
        <xdr:cNvSpPr txBox="1"/>
      </xdr:nvSpPr>
      <xdr:spPr>
        <a:xfrm>
          <a:off x="12938760" y="1344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19050</xdr:rowOff>
    </xdr:from>
    <xdr:to xmlns:xdr="http://schemas.openxmlformats.org/drawingml/2006/spreadsheetDrawing">
      <xdr:col>69</xdr:col>
      <xdr:colOff>142875</xdr:colOff>
      <xdr:row>80</xdr:row>
      <xdr:rowOff>120650</xdr:rowOff>
    </xdr:to>
    <xdr:sp macro="" textlink="">
      <xdr:nvSpPr>
        <xdr:cNvPr id="459" name="楕円 458"/>
        <xdr:cNvSpPr/>
      </xdr:nvSpPr>
      <xdr:spPr>
        <a:xfrm>
          <a:off x="1244092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105410</xdr:rowOff>
    </xdr:from>
    <xdr:ext cx="762000" cy="259080"/>
    <xdr:sp macro="" textlink="">
      <xdr:nvSpPr>
        <xdr:cNvPr id="460" name="テキスト ボックス 459"/>
        <xdr:cNvSpPr txBox="1"/>
      </xdr:nvSpPr>
      <xdr:spPr>
        <a:xfrm>
          <a:off x="12151360" y="1382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76200</xdr:rowOff>
    </xdr:from>
    <xdr:to xmlns:xdr="http://schemas.openxmlformats.org/drawingml/2006/spreadsheetDrawing">
      <xdr:col>65</xdr:col>
      <xdr:colOff>53975</xdr:colOff>
      <xdr:row>80</xdr:row>
      <xdr:rowOff>6350</xdr:rowOff>
    </xdr:to>
    <xdr:sp macro="" textlink="">
      <xdr:nvSpPr>
        <xdr:cNvPr id="461" name="楕円 460"/>
        <xdr:cNvSpPr/>
      </xdr:nvSpPr>
      <xdr:spPr>
        <a:xfrm>
          <a:off x="11653520" y="136207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16510</xdr:rowOff>
    </xdr:from>
    <xdr:ext cx="762000" cy="259080"/>
    <xdr:sp macro="" textlink="">
      <xdr:nvSpPr>
        <xdr:cNvPr id="462" name="テキスト ボックス 461"/>
        <xdr:cNvSpPr txBox="1"/>
      </xdr:nvSpPr>
      <xdr:spPr>
        <a:xfrm>
          <a:off x="11343640" y="1338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279400</xdr:colOff>
      <xdr:row>3</xdr:row>
      <xdr:rowOff>19050</xdr:rowOff>
    </xdr:to>
    <xdr:sp macro="" textlink="">
      <xdr:nvSpPr>
        <xdr:cNvPr id="3" name="表題ボックス"/>
        <xdr:cNvSpPr/>
      </xdr:nvSpPr>
      <xdr:spPr>
        <a:xfrm>
          <a:off x="0" y="88900"/>
          <a:ext cx="1111504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38100</xdr:rowOff>
    </xdr:to>
    <xdr:sp macro="" textlink="">
      <xdr:nvSpPr>
        <xdr:cNvPr id="4" name="団体名称ボックス1"/>
        <xdr:cNvSpPr/>
      </xdr:nvSpPr>
      <xdr:spPr>
        <a:xfrm>
          <a:off x="12700000" y="0"/>
          <a:ext cx="27247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25400</xdr:rowOff>
    </xdr:to>
    <xdr:sp macro="" textlink="">
      <xdr:nvSpPr>
        <xdr:cNvPr id="5" name="団体名称ボックス2"/>
        <xdr:cNvSpPr/>
      </xdr:nvSpPr>
      <xdr:spPr>
        <a:xfrm>
          <a:off x="12709525" y="12700"/>
          <a:ext cx="26993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31750</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750"/>
          <a:ext cx="266827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青森県弘前市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736580" y="0"/>
          <a:ext cx="176657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25400</xdr:rowOff>
    </xdr:to>
    <xdr:sp macro="" textlink="">
      <xdr:nvSpPr>
        <xdr:cNvPr id="8" name="正方形/長方形 7"/>
        <xdr:cNvSpPr/>
      </xdr:nvSpPr>
      <xdr:spPr>
        <a:xfrm>
          <a:off x="10761345" y="12700"/>
          <a:ext cx="172212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750"/>
          <a:ext cx="166497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49450" y="12002135"/>
          <a:ext cx="38227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4638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184400" y="1212850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26695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044950" y="120777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2545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49450" y="1079500"/>
          <a:ext cx="38227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19100" y="11938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605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653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171450</xdr:colOff>
      <xdr:row>7</xdr:row>
      <xdr:rowOff>9525</xdr:rowOff>
    </xdr:to>
    <xdr:cxnSp macro="">
      <xdr:nvCxnSpPr>
        <xdr:cNvPr id="21" name="直線コネクタ 20"/>
        <xdr:cNvCxnSpPr/>
      </xdr:nvCxnSpPr>
      <xdr:spPr>
        <a:xfrm flipH="1">
          <a:off x="177800" y="12573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272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272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49450" y="1651000"/>
          <a:ext cx="38227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5240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49450" y="3937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0730" cy="257810"/>
    <xdr:sp macro="" textlink="">
      <xdr:nvSpPr>
        <xdr:cNvPr id="31" name="テキスト ボックス 30"/>
        <xdr:cNvSpPr txBox="1"/>
      </xdr:nvSpPr>
      <xdr:spPr>
        <a:xfrm>
          <a:off x="1250950" y="3794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1949450" y="36106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0730" cy="259080"/>
    <xdr:sp macro="" textlink="">
      <xdr:nvSpPr>
        <xdr:cNvPr id="33" name="テキスト ボックス 32"/>
        <xdr:cNvSpPr txBox="1"/>
      </xdr:nvSpPr>
      <xdr:spPr>
        <a:xfrm>
          <a:off x="1250950" y="34683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1949450" y="32835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0730" cy="257810"/>
    <xdr:sp macro="" textlink="">
      <xdr:nvSpPr>
        <xdr:cNvPr id="35" name="テキスト ボックス 34"/>
        <xdr:cNvSpPr txBox="1"/>
      </xdr:nvSpPr>
      <xdr:spPr>
        <a:xfrm>
          <a:off x="1250950" y="31413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1949450" y="29571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0730" cy="259080"/>
    <xdr:sp macro="" textlink="">
      <xdr:nvSpPr>
        <xdr:cNvPr id="37" name="テキスト ボックス 36"/>
        <xdr:cNvSpPr txBox="1"/>
      </xdr:nvSpPr>
      <xdr:spPr>
        <a:xfrm>
          <a:off x="1250950" y="28149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1949450" y="263080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0730" cy="257810"/>
    <xdr:sp macro="" textlink="">
      <xdr:nvSpPr>
        <xdr:cNvPr id="39" name="テキスト ボックス 38"/>
        <xdr:cNvSpPr txBox="1"/>
      </xdr:nvSpPr>
      <xdr:spPr>
        <a:xfrm>
          <a:off x="1250950" y="24885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49450" y="23044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0730" cy="259080"/>
    <xdr:sp macro="" textlink="">
      <xdr:nvSpPr>
        <xdr:cNvPr id="41" name="テキスト ボックス 40"/>
        <xdr:cNvSpPr txBox="1"/>
      </xdr:nvSpPr>
      <xdr:spPr>
        <a:xfrm>
          <a:off x="1250950" y="21621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49450" y="197739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0730" cy="259080"/>
    <xdr:sp macro="" textlink="">
      <xdr:nvSpPr>
        <xdr:cNvPr id="43" name="テキスト ボックス 42"/>
        <xdr:cNvSpPr txBox="1"/>
      </xdr:nvSpPr>
      <xdr:spPr>
        <a:xfrm>
          <a:off x="1250950" y="18351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49450" y="1651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0730" cy="257810"/>
    <xdr:sp macro="" textlink="">
      <xdr:nvSpPr>
        <xdr:cNvPr id="45" name="テキスト ボックス 44"/>
        <xdr:cNvSpPr txBox="1"/>
      </xdr:nvSpPr>
      <xdr:spPr>
        <a:xfrm>
          <a:off x="1250950" y="1508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1949450" y="1651000"/>
          <a:ext cx="38227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24130</xdr:rowOff>
    </xdr:from>
    <xdr:to xmlns:xdr="http://schemas.openxmlformats.org/drawingml/2006/spreadsheetDrawing">
      <xdr:col>29</xdr:col>
      <xdr:colOff>127000</xdr:colOff>
      <xdr:row>15</xdr:row>
      <xdr:rowOff>50800</xdr:rowOff>
    </xdr:to>
    <xdr:cxnSp macro="">
      <xdr:nvCxnSpPr>
        <xdr:cNvPr id="47" name="直線コネクタ 46"/>
        <xdr:cNvCxnSpPr/>
      </xdr:nvCxnSpPr>
      <xdr:spPr>
        <a:xfrm flipV="1">
          <a:off x="5099050" y="1957705"/>
          <a:ext cx="0" cy="7124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60960</xdr:rowOff>
    </xdr:from>
    <xdr:ext cx="762000" cy="259080"/>
    <xdr:sp macro="" textlink="">
      <xdr:nvSpPr>
        <xdr:cNvPr id="48" name="人口1人当たり決算額の推移最小値テキスト130"/>
        <xdr:cNvSpPr txBox="1"/>
      </xdr:nvSpPr>
      <xdr:spPr>
        <a:xfrm>
          <a:off x="5168900" y="2680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15</xdr:row>
      <xdr:rowOff>50800</xdr:rowOff>
    </xdr:from>
    <xdr:to xmlns:xdr="http://schemas.openxmlformats.org/drawingml/2006/spreadsheetDrawing">
      <xdr:col>30</xdr:col>
      <xdr:colOff>25400</xdr:colOff>
      <xdr:row>15</xdr:row>
      <xdr:rowOff>50800</xdr:rowOff>
    </xdr:to>
    <xdr:cxnSp macro="">
      <xdr:nvCxnSpPr>
        <xdr:cNvPr id="49" name="直線コネクタ 48"/>
        <xdr:cNvCxnSpPr/>
      </xdr:nvCxnSpPr>
      <xdr:spPr>
        <a:xfrm>
          <a:off x="5010150" y="267017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110490</xdr:rowOff>
    </xdr:from>
    <xdr:ext cx="762000" cy="257810"/>
    <xdr:sp macro="" textlink="">
      <xdr:nvSpPr>
        <xdr:cNvPr id="50" name="人口1人当たり決算額の推移最大値テキスト130"/>
        <xdr:cNvSpPr txBox="1"/>
      </xdr:nvSpPr>
      <xdr:spPr>
        <a:xfrm>
          <a:off x="5168900" y="17011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24130</xdr:rowOff>
    </xdr:from>
    <xdr:to xmlns:xdr="http://schemas.openxmlformats.org/drawingml/2006/spreadsheetDrawing">
      <xdr:col>30</xdr:col>
      <xdr:colOff>25400</xdr:colOff>
      <xdr:row>11</xdr:row>
      <xdr:rowOff>24130</xdr:rowOff>
    </xdr:to>
    <xdr:cxnSp macro="">
      <xdr:nvCxnSpPr>
        <xdr:cNvPr id="51" name="直線コネクタ 50"/>
        <xdr:cNvCxnSpPr/>
      </xdr:nvCxnSpPr>
      <xdr:spPr>
        <a:xfrm>
          <a:off x="5010150" y="195770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50800</xdr:rowOff>
    </xdr:from>
    <xdr:to xmlns:xdr="http://schemas.openxmlformats.org/drawingml/2006/spreadsheetDrawing">
      <xdr:col>29</xdr:col>
      <xdr:colOff>127000</xdr:colOff>
      <xdr:row>16</xdr:row>
      <xdr:rowOff>76200</xdr:rowOff>
    </xdr:to>
    <xdr:cxnSp macro="">
      <xdr:nvCxnSpPr>
        <xdr:cNvPr id="52" name="直線コネクタ 51"/>
        <xdr:cNvCxnSpPr/>
      </xdr:nvCxnSpPr>
      <xdr:spPr>
        <a:xfrm flipV="1">
          <a:off x="4508500" y="2670175"/>
          <a:ext cx="590550" cy="1968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12</xdr:row>
      <xdr:rowOff>45085</xdr:rowOff>
    </xdr:from>
    <xdr:ext cx="762000" cy="258445"/>
    <xdr:sp macro="" textlink="">
      <xdr:nvSpPr>
        <xdr:cNvPr id="53" name="人口1人当たり決算額の推移平均値テキスト130"/>
        <xdr:cNvSpPr txBox="1"/>
      </xdr:nvSpPr>
      <xdr:spPr>
        <a:xfrm>
          <a:off x="5168900" y="21501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13</xdr:row>
      <xdr:rowOff>27940</xdr:rowOff>
    </xdr:from>
    <xdr:to xmlns:xdr="http://schemas.openxmlformats.org/drawingml/2006/spreadsheetDrawing">
      <xdr:col>29</xdr:col>
      <xdr:colOff>171450</xdr:colOff>
      <xdr:row>13</xdr:row>
      <xdr:rowOff>129540</xdr:rowOff>
    </xdr:to>
    <xdr:sp macro="" textlink="">
      <xdr:nvSpPr>
        <xdr:cNvPr id="54" name="フローチャート: 判断 53"/>
        <xdr:cNvSpPr/>
      </xdr:nvSpPr>
      <xdr:spPr>
        <a:xfrm>
          <a:off x="5048250" y="230441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30480</xdr:rowOff>
    </xdr:from>
    <xdr:to xmlns:xdr="http://schemas.openxmlformats.org/drawingml/2006/spreadsheetDrawing">
      <xdr:col>26</xdr:col>
      <xdr:colOff>50800</xdr:colOff>
      <xdr:row>16</xdr:row>
      <xdr:rowOff>76200</xdr:rowOff>
    </xdr:to>
    <xdr:cxnSp macro="">
      <xdr:nvCxnSpPr>
        <xdr:cNvPr id="55" name="直線コネクタ 54"/>
        <xdr:cNvCxnSpPr/>
      </xdr:nvCxnSpPr>
      <xdr:spPr>
        <a:xfrm>
          <a:off x="3886200" y="2821305"/>
          <a:ext cx="6223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13</xdr:row>
      <xdr:rowOff>50800</xdr:rowOff>
    </xdr:from>
    <xdr:to xmlns:xdr="http://schemas.openxmlformats.org/drawingml/2006/spreadsheetDrawing">
      <xdr:col>26</xdr:col>
      <xdr:colOff>101600</xdr:colOff>
      <xdr:row>13</xdr:row>
      <xdr:rowOff>152400</xdr:rowOff>
    </xdr:to>
    <xdr:sp macro="" textlink="">
      <xdr:nvSpPr>
        <xdr:cNvPr id="56" name="フローチャート: 判断 55"/>
        <xdr:cNvSpPr/>
      </xdr:nvSpPr>
      <xdr:spPr>
        <a:xfrm>
          <a:off x="4457700" y="232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162560</xdr:rowOff>
    </xdr:from>
    <xdr:ext cx="735330" cy="259080"/>
    <xdr:sp macro="" textlink="">
      <xdr:nvSpPr>
        <xdr:cNvPr id="57" name="テキスト ボックス 56"/>
        <xdr:cNvSpPr txBox="1"/>
      </xdr:nvSpPr>
      <xdr:spPr>
        <a:xfrm>
          <a:off x="4165600" y="209613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16</xdr:row>
      <xdr:rowOff>30480</xdr:rowOff>
    </xdr:from>
    <xdr:to xmlns:xdr="http://schemas.openxmlformats.org/drawingml/2006/spreadsheetDrawing">
      <xdr:col>22</xdr:col>
      <xdr:colOff>114300</xdr:colOff>
      <xdr:row>17</xdr:row>
      <xdr:rowOff>13335</xdr:rowOff>
    </xdr:to>
    <xdr:cxnSp macro="">
      <xdr:nvCxnSpPr>
        <xdr:cNvPr id="58" name="直線コネクタ 57"/>
        <xdr:cNvCxnSpPr/>
      </xdr:nvCxnSpPr>
      <xdr:spPr>
        <a:xfrm flipV="1">
          <a:off x="3257550" y="2821305"/>
          <a:ext cx="628650" cy="154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90170</xdr:rowOff>
    </xdr:from>
    <xdr:to xmlns:xdr="http://schemas.openxmlformats.org/drawingml/2006/spreadsheetDrawing">
      <xdr:col>22</xdr:col>
      <xdr:colOff>165100</xdr:colOff>
      <xdr:row>19</xdr:row>
      <xdr:rowOff>20320</xdr:rowOff>
    </xdr:to>
    <xdr:sp macro="" textlink="">
      <xdr:nvSpPr>
        <xdr:cNvPr id="59" name="フローチャート: 判断 58"/>
        <xdr:cNvSpPr/>
      </xdr:nvSpPr>
      <xdr:spPr>
        <a:xfrm>
          <a:off x="3835400" y="32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5080</xdr:rowOff>
    </xdr:from>
    <xdr:ext cx="762000" cy="259080"/>
    <xdr:sp macro="" textlink="">
      <xdr:nvSpPr>
        <xdr:cNvPr id="60" name="テキスト ボックス 59"/>
        <xdr:cNvSpPr txBox="1"/>
      </xdr:nvSpPr>
      <xdr:spPr>
        <a:xfrm>
          <a:off x="3543300" y="3310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13335</xdr:rowOff>
    </xdr:from>
    <xdr:to xmlns:xdr="http://schemas.openxmlformats.org/drawingml/2006/spreadsheetDrawing">
      <xdr:col>18</xdr:col>
      <xdr:colOff>171450</xdr:colOff>
      <xdr:row>17</xdr:row>
      <xdr:rowOff>144145</xdr:rowOff>
    </xdr:to>
    <xdr:cxnSp macro="">
      <xdr:nvCxnSpPr>
        <xdr:cNvPr id="61" name="直線コネクタ 60"/>
        <xdr:cNvCxnSpPr/>
      </xdr:nvCxnSpPr>
      <xdr:spPr>
        <a:xfrm flipV="1">
          <a:off x="2622550" y="2975610"/>
          <a:ext cx="635000" cy="130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19</xdr:row>
      <xdr:rowOff>41910</xdr:rowOff>
    </xdr:from>
    <xdr:to xmlns:xdr="http://schemas.openxmlformats.org/drawingml/2006/spreadsheetDrawing">
      <xdr:col>19</xdr:col>
      <xdr:colOff>38100</xdr:colOff>
      <xdr:row>19</xdr:row>
      <xdr:rowOff>143510</xdr:rowOff>
    </xdr:to>
    <xdr:sp macro="" textlink="">
      <xdr:nvSpPr>
        <xdr:cNvPr id="62" name="フローチャート: 判断 61"/>
        <xdr:cNvSpPr/>
      </xdr:nvSpPr>
      <xdr:spPr>
        <a:xfrm>
          <a:off x="3213100" y="3347085"/>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19</xdr:row>
      <xdr:rowOff>128270</xdr:rowOff>
    </xdr:from>
    <xdr:ext cx="762000" cy="259080"/>
    <xdr:sp macro="" textlink="">
      <xdr:nvSpPr>
        <xdr:cNvPr id="63" name="テキスト ボックス 62"/>
        <xdr:cNvSpPr txBox="1"/>
      </xdr:nvSpPr>
      <xdr:spPr>
        <a:xfrm>
          <a:off x="2914650" y="3433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107950</xdr:rowOff>
    </xdr:from>
    <xdr:to xmlns:xdr="http://schemas.openxmlformats.org/drawingml/2006/spreadsheetDrawing">
      <xdr:col>15</xdr:col>
      <xdr:colOff>101600</xdr:colOff>
      <xdr:row>20</xdr:row>
      <xdr:rowOff>38100</xdr:rowOff>
    </xdr:to>
    <xdr:sp macro="" textlink="">
      <xdr:nvSpPr>
        <xdr:cNvPr id="64" name="フローチャート: 判断 63"/>
        <xdr:cNvSpPr/>
      </xdr:nvSpPr>
      <xdr:spPr>
        <a:xfrm>
          <a:off x="2571750" y="3413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20</xdr:row>
      <xdr:rowOff>22860</xdr:rowOff>
    </xdr:from>
    <xdr:ext cx="760730" cy="259080"/>
    <xdr:sp macro="" textlink="">
      <xdr:nvSpPr>
        <xdr:cNvPr id="65" name="テキスト ボックス 64"/>
        <xdr:cNvSpPr txBox="1"/>
      </xdr:nvSpPr>
      <xdr:spPr>
        <a:xfrm>
          <a:off x="2279650" y="34994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9080"/>
    <xdr:sp macro="" textlink="">
      <xdr:nvSpPr>
        <xdr:cNvPr id="66" name="テキスト ボックス 65"/>
        <xdr:cNvSpPr txBox="1"/>
      </xdr:nvSpPr>
      <xdr:spPr>
        <a:xfrm>
          <a:off x="49403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3497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37274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0861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4638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0</xdr:rowOff>
    </xdr:from>
    <xdr:to xmlns:xdr="http://schemas.openxmlformats.org/drawingml/2006/spreadsheetDrawing">
      <xdr:col>29</xdr:col>
      <xdr:colOff>171450</xdr:colOff>
      <xdr:row>15</xdr:row>
      <xdr:rowOff>101600</xdr:rowOff>
    </xdr:to>
    <xdr:sp macro="" textlink="">
      <xdr:nvSpPr>
        <xdr:cNvPr id="71" name="楕円 70"/>
        <xdr:cNvSpPr/>
      </xdr:nvSpPr>
      <xdr:spPr>
        <a:xfrm>
          <a:off x="5048250" y="261937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80010</xdr:rowOff>
    </xdr:from>
    <xdr:ext cx="762000" cy="259080"/>
    <xdr:sp macro="" textlink="">
      <xdr:nvSpPr>
        <xdr:cNvPr id="72" name="人口1人当たり決算額の推移該当値テキスト130"/>
        <xdr:cNvSpPr txBox="1"/>
      </xdr:nvSpPr>
      <xdr:spPr>
        <a:xfrm>
          <a:off x="5168900" y="2527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25400</xdr:rowOff>
    </xdr:from>
    <xdr:to xmlns:xdr="http://schemas.openxmlformats.org/drawingml/2006/spreadsheetDrawing">
      <xdr:col>26</xdr:col>
      <xdr:colOff>101600</xdr:colOff>
      <xdr:row>16</xdr:row>
      <xdr:rowOff>127000</xdr:rowOff>
    </xdr:to>
    <xdr:sp macro="" textlink="">
      <xdr:nvSpPr>
        <xdr:cNvPr id="73" name="楕円 72"/>
        <xdr:cNvSpPr/>
      </xdr:nvSpPr>
      <xdr:spPr>
        <a:xfrm>
          <a:off x="4457700" y="281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111760</xdr:rowOff>
    </xdr:from>
    <xdr:ext cx="735330" cy="257810"/>
    <xdr:sp macro="" textlink="">
      <xdr:nvSpPr>
        <xdr:cNvPr id="74" name="テキスト ボックス 73"/>
        <xdr:cNvSpPr txBox="1"/>
      </xdr:nvSpPr>
      <xdr:spPr>
        <a:xfrm>
          <a:off x="4165600" y="290258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151130</xdr:rowOff>
    </xdr:from>
    <xdr:to xmlns:xdr="http://schemas.openxmlformats.org/drawingml/2006/spreadsheetDrawing">
      <xdr:col>22</xdr:col>
      <xdr:colOff>165100</xdr:colOff>
      <xdr:row>16</xdr:row>
      <xdr:rowOff>81280</xdr:rowOff>
    </xdr:to>
    <xdr:sp macro="" textlink="">
      <xdr:nvSpPr>
        <xdr:cNvPr id="75" name="楕円 74"/>
        <xdr:cNvSpPr/>
      </xdr:nvSpPr>
      <xdr:spPr>
        <a:xfrm>
          <a:off x="3835400" y="2770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91440</xdr:rowOff>
    </xdr:from>
    <xdr:ext cx="762000" cy="259080"/>
    <xdr:sp macro="" textlink="">
      <xdr:nvSpPr>
        <xdr:cNvPr id="76" name="テキスト ボックス 75"/>
        <xdr:cNvSpPr txBox="1"/>
      </xdr:nvSpPr>
      <xdr:spPr>
        <a:xfrm>
          <a:off x="3543300" y="2539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133985</xdr:rowOff>
    </xdr:from>
    <xdr:to xmlns:xdr="http://schemas.openxmlformats.org/drawingml/2006/spreadsheetDrawing">
      <xdr:col>19</xdr:col>
      <xdr:colOff>38100</xdr:colOff>
      <xdr:row>17</xdr:row>
      <xdr:rowOff>64135</xdr:rowOff>
    </xdr:to>
    <xdr:sp macro="" textlink="">
      <xdr:nvSpPr>
        <xdr:cNvPr id="77" name="楕円 76"/>
        <xdr:cNvSpPr/>
      </xdr:nvSpPr>
      <xdr:spPr>
        <a:xfrm>
          <a:off x="3213100" y="292481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15</xdr:row>
      <xdr:rowOff>74930</xdr:rowOff>
    </xdr:from>
    <xdr:ext cx="762000" cy="257810"/>
    <xdr:sp macro="" textlink="">
      <xdr:nvSpPr>
        <xdr:cNvPr id="78" name="テキスト ボックス 77"/>
        <xdr:cNvSpPr txBox="1"/>
      </xdr:nvSpPr>
      <xdr:spPr>
        <a:xfrm>
          <a:off x="2914650" y="2694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93345</xdr:rowOff>
    </xdr:from>
    <xdr:to xmlns:xdr="http://schemas.openxmlformats.org/drawingml/2006/spreadsheetDrawing">
      <xdr:col>15</xdr:col>
      <xdr:colOff>101600</xdr:colOff>
      <xdr:row>18</xdr:row>
      <xdr:rowOff>23495</xdr:rowOff>
    </xdr:to>
    <xdr:sp macro="" textlink="">
      <xdr:nvSpPr>
        <xdr:cNvPr id="79" name="楕円 78"/>
        <xdr:cNvSpPr/>
      </xdr:nvSpPr>
      <xdr:spPr>
        <a:xfrm>
          <a:off x="2571750" y="3055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33655</xdr:rowOff>
    </xdr:from>
    <xdr:ext cx="760730" cy="258445"/>
    <xdr:sp macro="" textlink="">
      <xdr:nvSpPr>
        <xdr:cNvPr id="80" name="テキスト ボックス 79"/>
        <xdr:cNvSpPr txBox="1"/>
      </xdr:nvSpPr>
      <xdr:spPr>
        <a:xfrm>
          <a:off x="2279650" y="282448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1949450" y="508000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19100" y="5194300"/>
          <a:ext cx="113665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19100" y="54610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19100" y="57658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171450</xdr:colOff>
      <xdr:row>30</xdr:row>
      <xdr:rowOff>19050</xdr:rowOff>
    </xdr:to>
    <xdr:cxnSp macro="">
      <xdr:nvCxnSpPr>
        <xdr:cNvPr id="86" name="直線コネクタ 85"/>
        <xdr:cNvCxnSpPr/>
      </xdr:nvCxnSpPr>
      <xdr:spPr>
        <a:xfrm flipH="1">
          <a:off x="177800" y="52578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352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8" name="直線コネクタ 87"/>
        <xdr:cNvCxnSpPr/>
      </xdr:nvCxnSpPr>
      <xdr:spPr>
        <a:xfrm flipH="1">
          <a:off x="17780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6352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90" name="直線コネクタ 89"/>
        <xdr:cNvCxnSpPr/>
      </xdr:nvCxnSpPr>
      <xdr:spPr>
        <a:xfrm flipH="1">
          <a:off x="17780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1272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1272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49450" y="5650865"/>
          <a:ext cx="38227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4" name="テキスト ボックス 93"/>
        <xdr:cNvSpPr txBox="1"/>
      </xdr:nvSpPr>
      <xdr:spPr>
        <a:xfrm>
          <a:off x="15240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49450" y="7937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39</xdr:row>
      <xdr:rowOff>156210</xdr:rowOff>
    </xdr:from>
    <xdr:ext cx="760730" cy="257810"/>
    <xdr:sp macro="" textlink="">
      <xdr:nvSpPr>
        <xdr:cNvPr id="96" name="テキスト ボックス 95"/>
        <xdr:cNvSpPr txBox="1"/>
      </xdr:nvSpPr>
      <xdr:spPr>
        <a:xfrm>
          <a:off x="1250950" y="7795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7" name="直線コネクタ 96"/>
        <xdr:cNvCxnSpPr/>
      </xdr:nvCxnSpPr>
      <xdr:spPr>
        <a:xfrm>
          <a:off x="1949450" y="76111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0730" cy="259080"/>
    <xdr:sp macro="" textlink="">
      <xdr:nvSpPr>
        <xdr:cNvPr id="98" name="テキスト ボックス 97"/>
        <xdr:cNvSpPr txBox="1"/>
      </xdr:nvSpPr>
      <xdr:spPr>
        <a:xfrm>
          <a:off x="1250950" y="7468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9" name="直線コネクタ 98"/>
        <xdr:cNvCxnSpPr/>
      </xdr:nvCxnSpPr>
      <xdr:spPr>
        <a:xfrm>
          <a:off x="1949450" y="72847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0730" cy="256540"/>
    <xdr:sp macro="" textlink="">
      <xdr:nvSpPr>
        <xdr:cNvPr id="100" name="テキスト ボックス 99"/>
        <xdr:cNvSpPr txBox="1"/>
      </xdr:nvSpPr>
      <xdr:spPr>
        <a:xfrm>
          <a:off x="1250950" y="714248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1" name="直線コネクタ 100"/>
        <xdr:cNvCxnSpPr/>
      </xdr:nvCxnSpPr>
      <xdr:spPr>
        <a:xfrm>
          <a:off x="1949450" y="69576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0730" cy="259080"/>
    <xdr:sp macro="" textlink="">
      <xdr:nvSpPr>
        <xdr:cNvPr id="102" name="テキスト ボックス 101"/>
        <xdr:cNvSpPr txBox="1"/>
      </xdr:nvSpPr>
      <xdr:spPr>
        <a:xfrm>
          <a:off x="1250950" y="68160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3" name="直線コネクタ 102"/>
        <xdr:cNvCxnSpPr/>
      </xdr:nvCxnSpPr>
      <xdr:spPr>
        <a:xfrm>
          <a:off x="1949450" y="66319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0730" cy="258445"/>
    <xdr:sp macro="" textlink="">
      <xdr:nvSpPr>
        <xdr:cNvPr id="104" name="テキスト ボックス 103"/>
        <xdr:cNvSpPr txBox="1"/>
      </xdr:nvSpPr>
      <xdr:spPr>
        <a:xfrm>
          <a:off x="1250950" y="64890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5" name="直線コネクタ 104"/>
        <xdr:cNvCxnSpPr/>
      </xdr:nvCxnSpPr>
      <xdr:spPr>
        <a:xfrm>
          <a:off x="1949450" y="6304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0730" cy="256540"/>
    <xdr:sp macro="" textlink="">
      <xdr:nvSpPr>
        <xdr:cNvPr id="106" name="テキスト ボックス 105"/>
        <xdr:cNvSpPr txBox="1"/>
      </xdr:nvSpPr>
      <xdr:spPr>
        <a:xfrm>
          <a:off x="1250950" y="616267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7" name="直線コネクタ 106"/>
        <xdr:cNvCxnSpPr/>
      </xdr:nvCxnSpPr>
      <xdr:spPr>
        <a:xfrm>
          <a:off x="1949450" y="59785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0730" cy="259715"/>
    <xdr:sp macro="" textlink="">
      <xdr:nvSpPr>
        <xdr:cNvPr id="108" name="テキスト ボックス 107"/>
        <xdr:cNvSpPr txBox="1"/>
      </xdr:nvSpPr>
      <xdr:spPr>
        <a:xfrm>
          <a:off x="1250950" y="583565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9" name="直線コネクタ 108"/>
        <xdr:cNvCxnSpPr/>
      </xdr:nvCxnSpPr>
      <xdr:spPr>
        <a:xfrm>
          <a:off x="1949450" y="5650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730" cy="257810"/>
    <xdr:sp macro="" textlink="">
      <xdr:nvSpPr>
        <xdr:cNvPr id="110" name="テキスト ボックス 109"/>
        <xdr:cNvSpPr txBox="1"/>
      </xdr:nvSpPr>
      <xdr:spPr>
        <a:xfrm>
          <a:off x="1250950" y="55098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1" name="人口1人当たり決算額の推移グラフ枠445"/>
        <xdr:cNvSpPr/>
      </xdr:nvSpPr>
      <xdr:spPr>
        <a:xfrm>
          <a:off x="1949450" y="5650865"/>
          <a:ext cx="38227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256540</xdr:rowOff>
    </xdr:from>
    <xdr:to xmlns:xdr="http://schemas.openxmlformats.org/drawingml/2006/spreadsheetDrawing">
      <xdr:col>29</xdr:col>
      <xdr:colOff>127000</xdr:colOff>
      <xdr:row>35</xdr:row>
      <xdr:rowOff>271780</xdr:rowOff>
    </xdr:to>
    <xdr:cxnSp macro="">
      <xdr:nvCxnSpPr>
        <xdr:cNvPr id="112" name="直線コネクタ 111"/>
        <xdr:cNvCxnSpPr/>
      </xdr:nvCxnSpPr>
      <xdr:spPr>
        <a:xfrm flipV="1">
          <a:off x="5099050" y="6181090"/>
          <a:ext cx="0" cy="7010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243205</xdr:rowOff>
    </xdr:from>
    <xdr:ext cx="762000" cy="259080"/>
    <xdr:sp macro="" textlink="">
      <xdr:nvSpPr>
        <xdr:cNvPr id="113" name="人口1人当たり決算額の推移最小値テキスト445"/>
        <xdr:cNvSpPr txBox="1"/>
      </xdr:nvSpPr>
      <xdr:spPr>
        <a:xfrm>
          <a:off x="51689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35</xdr:row>
      <xdr:rowOff>271780</xdr:rowOff>
    </xdr:from>
    <xdr:to xmlns:xdr="http://schemas.openxmlformats.org/drawingml/2006/spreadsheetDrawing">
      <xdr:col>30</xdr:col>
      <xdr:colOff>25400</xdr:colOff>
      <xdr:row>35</xdr:row>
      <xdr:rowOff>271780</xdr:rowOff>
    </xdr:to>
    <xdr:cxnSp macro="">
      <xdr:nvCxnSpPr>
        <xdr:cNvPr id="114" name="直線コネクタ 113"/>
        <xdr:cNvCxnSpPr/>
      </xdr:nvCxnSpPr>
      <xdr:spPr>
        <a:xfrm>
          <a:off x="5010150" y="688213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0</xdr:rowOff>
    </xdr:from>
    <xdr:ext cx="762000" cy="259715"/>
    <xdr:sp macro="" textlink="">
      <xdr:nvSpPr>
        <xdr:cNvPr id="115" name="人口1人当たり決算額の推移最大値テキスト445"/>
        <xdr:cNvSpPr txBox="1"/>
      </xdr:nvSpPr>
      <xdr:spPr>
        <a:xfrm>
          <a:off x="5168900" y="59245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256540</xdr:rowOff>
    </xdr:from>
    <xdr:to xmlns:xdr="http://schemas.openxmlformats.org/drawingml/2006/spreadsheetDrawing">
      <xdr:col>30</xdr:col>
      <xdr:colOff>25400</xdr:colOff>
      <xdr:row>33</xdr:row>
      <xdr:rowOff>256540</xdr:rowOff>
    </xdr:to>
    <xdr:cxnSp macro="">
      <xdr:nvCxnSpPr>
        <xdr:cNvPr id="116" name="直線コネクタ 115"/>
        <xdr:cNvCxnSpPr/>
      </xdr:nvCxnSpPr>
      <xdr:spPr>
        <a:xfrm>
          <a:off x="5010150" y="618109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56515</xdr:rowOff>
    </xdr:from>
    <xdr:to xmlns:xdr="http://schemas.openxmlformats.org/drawingml/2006/spreadsheetDrawing">
      <xdr:col>29</xdr:col>
      <xdr:colOff>127000</xdr:colOff>
      <xdr:row>35</xdr:row>
      <xdr:rowOff>64770</xdr:rowOff>
    </xdr:to>
    <xdr:cxnSp macro="">
      <xdr:nvCxnSpPr>
        <xdr:cNvPr id="117" name="直線コネクタ 116"/>
        <xdr:cNvCxnSpPr/>
      </xdr:nvCxnSpPr>
      <xdr:spPr>
        <a:xfrm>
          <a:off x="4508500" y="6666865"/>
          <a:ext cx="59055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104775</xdr:rowOff>
    </xdr:from>
    <xdr:ext cx="762000" cy="259715"/>
    <xdr:sp macro="" textlink="">
      <xdr:nvSpPr>
        <xdr:cNvPr id="118" name="人口1人当たり決算額の推移平均値テキスト445"/>
        <xdr:cNvSpPr txBox="1"/>
      </xdr:nvSpPr>
      <xdr:spPr>
        <a:xfrm>
          <a:off x="5168900" y="6372225"/>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259715</xdr:rowOff>
    </xdr:from>
    <xdr:to xmlns:xdr="http://schemas.openxmlformats.org/drawingml/2006/spreadsheetDrawing">
      <xdr:col>29</xdr:col>
      <xdr:colOff>171450</xdr:colOff>
      <xdr:row>35</xdr:row>
      <xdr:rowOff>19050</xdr:rowOff>
    </xdr:to>
    <xdr:sp macro="" textlink="">
      <xdr:nvSpPr>
        <xdr:cNvPr id="119" name="フローチャート: 判断 118"/>
        <xdr:cNvSpPr/>
      </xdr:nvSpPr>
      <xdr:spPr>
        <a:xfrm>
          <a:off x="5048250" y="6527165"/>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56515</xdr:rowOff>
    </xdr:from>
    <xdr:to xmlns:xdr="http://schemas.openxmlformats.org/drawingml/2006/spreadsheetDrawing">
      <xdr:col>26</xdr:col>
      <xdr:colOff>50800</xdr:colOff>
      <xdr:row>35</xdr:row>
      <xdr:rowOff>244475</xdr:rowOff>
    </xdr:to>
    <xdr:cxnSp macro="">
      <xdr:nvCxnSpPr>
        <xdr:cNvPr id="120" name="直線コネクタ 119"/>
        <xdr:cNvCxnSpPr/>
      </xdr:nvCxnSpPr>
      <xdr:spPr>
        <a:xfrm flipV="1">
          <a:off x="3886200" y="6666865"/>
          <a:ext cx="622300" cy="187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34</xdr:row>
      <xdr:rowOff>333375</xdr:rowOff>
    </xdr:from>
    <xdr:to xmlns:xdr="http://schemas.openxmlformats.org/drawingml/2006/spreadsheetDrawing">
      <xdr:col>26</xdr:col>
      <xdr:colOff>101600</xdr:colOff>
      <xdr:row>35</xdr:row>
      <xdr:rowOff>91440</xdr:rowOff>
    </xdr:to>
    <xdr:sp macro="" textlink="">
      <xdr:nvSpPr>
        <xdr:cNvPr id="121" name="フローチャート: 判断 120"/>
        <xdr:cNvSpPr/>
      </xdr:nvSpPr>
      <xdr:spPr>
        <a:xfrm>
          <a:off x="4457700" y="66008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102235</xdr:rowOff>
    </xdr:from>
    <xdr:ext cx="735330" cy="258445"/>
    <xdr:sp macro="" textlink="">
      <xdr:nvSpPr>
        <xdr:cNvPr id="122" name="テキスト ボックス 121"/>
        <xdr:cNvSpPr txBox="1"/>
      </xdr:nvSpPr>
      <xdr:spPr>
        <a:xfrm>
          <a:off x="4165600" y="636968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35</xdr:row>
      <xdr:rowOff>182880</xdr:rowOff>
    </xdr:from>
    <xdr:to xmlns:xdr="http://schemas.openxmlformats.org/drawingml/2006/spreadsheetDrawing">
      <xdr:col>22</xdr:col>
      <xdr:colOff>114300</xdr:colOff>
      <xdr:row>35</xdr:row>
      <xdr:rowOff>244475</xdr:rowOff>
    </xdr:to>
    <xdr:cxnSp macro="">
      <xdr:nvCxnSpPr>
        <xdr:cNvPr id="123" name="直線コネクタ 122"/>
        <xdr:cNvCxnSpPr/>
      </xdr:nvCxnSpPr>
      <xdr:spPr>
        <a:xfrm>
          <a:off x="3257550" y="6793230"/>
          <a:ext cx="62865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193675</xdr:rowOff>
    </xdr:from>
    <xdr:to xmlns:xdr="http://schemas.openxmlformats.org/drawingml/2006/spreadsheetDrawing">
      <xdr:col>22</xdr:col>
      <xdr:colOff>165100</xdr:colOff>
      <xdr:row>37</xdr:row>
      <xdr:rowOff>294640</xdr:rowOff>
    </xdr:to>
    <xdr:sp macro="" textlink="">
      <xdr:nvSpPr>
        <xdr:cNvPr id="124" name="フローチャート: 判断 123"/>
        <xdr:cNvSpPr/>
      </xdr:nvSpPr>
      <xdr:spPr>
        <a:xfrm>
          <a:off x="3835400" y="73183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279400</xdr:rowOff>
    </xdr:from>
    <xdr:ext cx="762000" cy="259080"/>
    <xdr:sp macro="" textlink="">
      <xdr:nvSpPr>
        <xdr:cNvPr id="125" name="テキスト ボックス 124"/>
        <xdr:cNvSpPr txBox="1"/>
      </xdr:nvSpPr>
      <xdr:spPr>
        <a:xfrm>
          <a:off x="3543300" y="740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182880</xdr:rowOff>
    </xdr:from>
    <xdr:to xmlns:xdr="http://schemas.openxmlformats.org/drawingml/2006/spreadsheetDrawing">
      <xdr:col>18</xdr:col>
      <xdr:colOff>171450</xdr:colOff>
      <xdr:row>35</xdr:row>
      <xdr:rowOff>205740</xdr:rowOff>
    </xdr:to>
    <xdr:cxnSp macro="">
      <xdr:nvCxnSpPr>
        <xdr:cNvPr id="126" name="直線コネクタ 125"/>
        <xdr:cNvCxnSpPr/>
      </xdr:nvCxnSpPr>
      <xdr:spPr>
        <a:xfrm flipV="1">
          <a:off x="2622550" y="6793230"/>
          <a:ext cx="6350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173355</xdr:rowOff>
    </xdr:from>
    <xdr:to xmlns:xdr="http://schemas.openxmlformats.org/drawingml/2006/spreadsheetDrawing">
      <xdr:col>19</xdr:col>
      <xdr:colOff>38100</xdr:colOff>
      <xdr:row>37</xdr:row>
      <xdr:rowOff>275590</xdr:rowOff>
    </xdr:to>
    <xdr:sp macro="" textlink="">
      <xdr:nvSpPr>
        <xdr:cNvPr id="127" name="フローチャート: 判断 126"/>
        <xdr:cNvSpPr/>
      </xdr:nvSpPr>
      <xdr:spPr>
        <a:xfrm>
          <a:off x="3213100" y="7298055"/>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37</xdr:row>
      <xdr:rowOff>260985</xdr:rowOff>
    </xdr:from>
    <xdr:ext cx="762000" cy="257175"/>
    <xdr:sp macro="" textlink="">
      <xdr:nvSpPr>
        <xdr:cNvPr id="128" name="テキスト ボックス 127"/>
        <xdr:cNvSpPr txBox="1"/>
      </xdr:nvSpPr>
      <xdr:spPr>
        <a:xfrm>
          <a:off x="2914650" y="73856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163830</xdr:rowOff>
    </xdr:from>
    <xdr:to xmlns:xdr="http://schemas.openxmlformats.org/drawingml/2006/spreadsheetDrawing">
      <xdr:col>15</xdr:col>
      <xdr:colOff>101600</xdr:colOff>
      <xdr:row>37</xdr:row>
      <xdr:rowOff>264795</xdr:rowOff>
    </xdr:to>
    <xdr:sp macro="" textlink="">
      <xdr:nvSpPr>
        <xdr:cNvPr id="129" name="フローチャート: 判断 128"/>
        <xdr:cNvSpPr/>
      </xdr:nvSpPr>
      <xdr:spPr>
        <a:xfrm>
          <a:off x="2571750" y="7288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250190</xdr:rowOff>
    </xdr:from>
    <xdr:ext cx="760730" cy="259080"/>
    <xdr:sp macro="" textlink="">
      <xdr:nvSpPr>
        <xdr:cNvPr id="130" name="テキスト ボックス 129"/>
        <xdr:cNvSpPr txBox="1"/>
      </xdr:nvSpPr>
      <xdr:spPr>
        <a:xfrm>
          <a:off x="2279650" y="7374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31" name="テキスト ボックス 130"/>
        <xdr:cNvSpPr txBox="1"/>
      </xdr:nvSpPr>
      <xdr:spPr>
        <a:xfrm>
          <a:off x="49403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2" name="テキスト ボックス 131"/>
        <xdr:cNvSpPr txBox="1"/>
      </xdr:nvSpPr>
      <xdr:spPr>
        <a:xfrm>
          <a:off x="43497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3" name="テキスト ボックス 132"/>
        <xdr:cNvSpPr txBox="1"/>
      </xdr:nvSpPr>
      <xdr:spPr>
        <a:xfrm>
          <a:off x="37274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4" name="テキスト ボックス 133"/>
        <xdr:cNvSpPr txBox="1"/>
      </xdr:nvSpPr>
      <xdr:spPr>
        <a:xfrm>
          <a:off x="30861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5" name="テキスト ボックス 134"/>
        <xdr:cNvSpPr txBox="1"/>
      </xdr:nvSpPr>
      <xdr:spPr>
        <a:xfrm>
          <a:off x="24638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13335</xdr:rowOff>
    </xdr:from>
    <xdr:to xmlns:xdr="http://schemas.openxmlformats.org/drawingml/2006/spreadsheetDrawing">
      <xdr:col>29</xdr:col>
      <xdr:colOff>171450</xdr:colOff>
      <xdr:row>35</xdr:row>
      <xdr:rowOff>115570</xdr:rowOff>
    </xdr:to>
    <xdr:sp macro="" textlink="">
      <xdr:nvSpPr>
        <xdr:cNvPr id="136" name="楕円 135"/>
        <xdr:cNvSpPr/>
      </xdr:nvSpPr>
      <xdr:spPr>
        <a:xfrm>
          <a:off x="5048250" y="6623685"/>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329565</xdr:rowOff>
    </xdr:from>
    <xdr:ext cx="762000" cy="256540"/>
    <xdr:sp macro="" textlink="">
      <xdr:nvSpPr>
        <xdr:cNvPr id="137" name="人口1人当たり決算額の推移該当値テキスト445"/>
        <xdr:cNvSpPr txBox="1"/>
      </xdr:nvSpPr>
      <xdr:spPr>
        <a:xfrm>
          <a:off x="5168900" y="65970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5080</xdr:rowOff>
    </xdr:from>
    <xdr:to xmlns:xdr="http://schemas.openxmlformats.org/drawingml/2006/spreadsheetDrawing">
      <xdr:col>26</xdr:col>
      <xdr:colOff>101600</xdr:colOff>
      <xdr:row>35</xdr:row>
      <xdr:rowOff>106045</xdr:rowOff>
    </xdr:to>
    <xdr:sp macro="" textlink="">
      <xdr:nvSpPr>
        <xdr:cNvPr id="138" name="楕円 137"/>
        <xdr:cNvSpPr/>
      </xdr:nvSpPr>
      <xdr:spPr>
        <a:xfrm>
          <a:off x="4457700" y="66154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91440</xdr:rowOff>
    </xdr:from>
    <xdr:ext cx="735330" cy="259080"/>
    <xdr:sp macro="" textlink="">
      <xdr:nvSpPr>
        <xdr:cNvPr id="139" name="テキスト ボックス 138"/>
        <xdr:cNvSpPr txBox="1"/>
      </xdr:nvSpPr>
      <xdr:spPr>
        <a:xfrm>
          <a:off x="4165600" y="670179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193675</xdr:rowOff>
    </xdr:from>
    <xdr:to xmlns:xdr="http://schemas.openxmlformats.org/drawingml/2006/spreadsheetDrawing">
      <xdr:col>22</xdr:col>
      <xdr:colOff>165100</xdr:colOff>
      <xdr:row>35</xdr:row>
      <xdr:rowOff>295910</xdr:rowOff>
    </xdr:to>
    <xdr:sp macro="" textlink="">
      <xdr:nvSpPr>
        <xdr:cNvPr id="140" name="楕円 139"/>
        <xdr:cNvSpPr/>
      </xdr:nvSpPr>
      <xdr:spPr>
        <a:xfrm>
          <a:off x="3835400" y="68040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305435</xdr:rowOff>
    </xdr:from>
    <xdr:ext cx="762000" cy="256540"/>
    <xdr:sp macro="" textlink="">
      <xdr:nvSpPr>
        <xdr:cNvPr id="141" name="テキスト ボックス 140"/>
        <xdr:cNvSpPr txBox="1"/>
      </xdr:nvSpPr>
      <xdr:spPr>
        <a:xfrm>
          <a:off x="3543300" y="65728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133350</xdr:rowOff>
    </xdr:from>
    <xdr:to xmlns:xdr="http://schemas.openxmlformats.org/drawingml/2006/spreadsheetDrawing">
      <xdr:col>19</xdr:col>
      <xdr:colOff>38100</xdr:colOff>
      <xdr:row>35</xdr:row>
      <xdr:rowOff>233680</xdr:rowOff>
    </xdr:to>
    <xdr:sp macro="" textlink="">
      <xdr:nvSpPr>
        <xdr:cNvPr id="142" name="楕円 141"/>
        <xdr:cNvSpPr/>
      </xdr:nvSpPr>
      <xdr:spPr>
        <a:xfrm>
          <a:off x="3213100" y="6743700"/>
          <a:ext cx="8255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34</xdr:row>
      <xdr:rowOff>244475</xdr:rowOff>
    </xdr:from>
    <xdr:ext cx="762000" cy="258445"/>
    <xdr:sp macro="" textlink="">
      <xdr:nvSpPr>
        <xdr:cNvPr id="143" name="テキスト ボックス 142"/>
        <xdr:cNvSpPr txBox="1"/>
      </xdr:nvSpPr>
      <xdr:spPr>
        <a:xfrm>
          <a:off x="2914650" y="6511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156210</xdr:rowOff>
    </xdr:from>
    <xdr:to xmlns:xdr="http://schemas.openxmlformats.org/drawingml/2006/spreadsheetDrawing">
      <xdr:col>15</xdr:col>
      <xdr:colOff>101600</xdr:colOff>
      <xdr:row>35</xdr:row>
      <xdr:rowOff>256540</xdr:rowOff>
    </xdr:to>
    <xdr:sp macro="" textlink="">
      <xdr:nvSpPr>
        <xdr:cNvPr id="144" name="楕円 143"/>
        <xdr:cNvSpPr/>
      </xdr:nvSpPr>
      <xdr:spPr>
        <a:xfrm>
          <a:off x="2571750" y="67665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267335</xdr:rowOff>
    </xdr:from>
    <xdr:ext cx="760730" cy="258445"/>
    <xdr:sp macro="" textlink="">
      <xdr:nvSpPr>
        <xdr:cNvPr id="145" name="テキスト ボックス 144"/>
        <xdr:cNvSpPr txBox="1"/>
      </xdr:nvSpPr>
      <xdr:spPr>
        <a:xfrm>
          <a:off x="2279650" y="653478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13,297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5052"/>
          <a:ext cx="38267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青森県弘前市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164,243
163,410
524.20
89,194,192
87,761,370
588,475
42,750,689
79,609,125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46.8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4135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4135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66675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810"/>
    <xdr:sp macro="" textlink="">
      <xdr:nvSpPr>
        <xdr:cNvPr id="42" name="テキスト ボックス 41"/>
        <xdr:cNvSpPr txBox="1"/>
      </xdr:nvSpPr>
      <xdr:spPr>
        <a:xfrm>
          <a:off x="21145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685800" y="6654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168910</xdr:rowOff>
    </xdr:from>
    <xdr:ext cx="531495" cy="257810"/>
    <xdr:sp macro="" textlink="">
      <xdr:nvSpPr>
        <xdr:cNvPr id="44" name="テキスト ボックス 43"/>
        <xdr:cNvSpPr txBox="1"/>
      </xdr:nvSpPr>
      <xdr:spPr>
        <a:xfrm>
          <a:off x="211455" y="6512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685800" y="6197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57810"/>
    <xdr:sp macro="" textlink="">
      <xdr:nvSpPr>
        <xdr:cNvPr id="46" name="テキスト ボックス 45"/>
        <xdr:cNvSpPr txBox="1"/>
      </xdr:nvSpPr>
      <xdr:spPr>
        <a:xfrm>
          <a:off x="21145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685800" y="574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111760</xdr:rowOff>
    </xdr:from>
    <xdr:ext cx="531495" cy="257810"/>
    <xdr:sp macro="" textlink="">
      <xdr:nvSpPr>
        <xdr:cNvPr id="48" name="テキスト ボックス 47"/>
        <xdr:cNvSpPr txBox="1"/>
      </xdr:nvSpPr>
      <xdr:spPr>
        <a:xfrm>
          <a:off x="21145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685800" y="52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168910</xdr:rowOff>
    </xdr:from>
    <xdr:ext cx="531495" cy="257810"/>
    <xdr:sp macro="" textlink="">
      <xdr:nvSpPr>
        <xdr:cNvPr id="50" name="テキスト ボックス 49"/>
        <xdr:cNvSpPr txBox="1"/>
      </xdr:nvSpPr>
      <xdr:spPr>
        <a:xfrm>
          <a:off x="21145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810"/>
    <xdr:sp macro="" textlink="">
      <xdr:nvSpPr>
        <xdr:cNvPr id="52" name="テキスト ボックス 51"/>
        <xdr:cNvSpPr txBox="1"/>
      </xdr:nvSpPr>
      <xdr:spPr>
        <a:xfrm>
          <a:off x="21145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104775</xdr:rowOff>
    </xdr:from>
    <xdr:to xmlns:xdr="http://schemas.openxmlformats.org/drawingml/2006/spreadsheetDrawing">
      <xdr:col>24</xdr:col>
      <xdr:colOff>62865</xdr:colOff>
      <xdr:row>37</xdr:row>
      <xdr:rowOff>4445</xdr:rowOff>
    </xdr:to>
    <xdr:cxnSp macro="">
      <xdr:nvCxnSpPr>
        <xdr:cNvPr id="54" name="直線コネクタ 53"/>
        <xdr:cNvCxnSpPr/>
      </xdr:nvCxnSpPr>
      <xdr:spPr>
        <a:xfrm flipV="1">
          <a:off x="4176395" y="5419725"/>
          <a:ext cx="127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8255</xdr:rowOff>
    </xdr:from>
    <xdr:ext cx="534670" cy="257810"/>
    <xdr:sp macro="" textlink="">
      <xdr:nvSpPr>
        <xdr:cNvPr id="55" name="人件費最小値テキスト"/>
        <xdr:cNvSpPr txBox="1"/>
      </xdr:nvSpPr>
      <xdr:spPr>
        <a:xfrm>
          <a:off x="4229100" y="63519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4445</xdr:rowOff>
    </xdr:from>
    <xdr:to xmlns:xdr="http://schemas.openxmlformats.org/drawingml/2006/spreadsheetDrawing">
      <xdr:col>24</xdr:col>
      <xdr:colOff>152400</xdr:colOff>
      <xdr:row>37</xdr:row>
      <xdr:rowOff>4445</xdr:rowOff>
    </xdr:to>
    <xdr:cxnSp macro="">
      <xdr:nvCxnSpPr>
        <xdr:cNvPr id="56" name="直線コネクタ 55"/>
        <xdr:cNvCxnSpPr/>
      </xdr:nvCxnSpPr>
      <xdr:spPr>
        <a:xfrm>
          <a:off x="4108450" y="6348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52070</xdr:rowOff>
    </xdr:from>
    <xdr:ext cx="534670" cy="257810"/>
    <xdr:sp macro="" textlink="">
      <xdr:nvSpPr>
        <xdr:cNvPr id="57" name="人件費最大値テキスト"/>
        <xdr:cNvSpPr txBox="1"/>
      </xdr:nvSpPr>
      <xdr:spPr>
        <a:xfrm>
          <a:off x="4229100" y="51955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104775</xdr:rowOff>
    </xdr:from>
    <xdr:to xmlns:xdr="http://schemas.openxmlformats.org/drawingml/2006/spreadsheetDrawing">
      <xdr:col>24</xdr:col>
      <xdr:colOff>152400</xdr:colOff>
      <xdr:row>31</xdr:row>
      <xdr:rowOff>104775</xdr:rowOff>
    </xdr:to>
    <xdr:cxnSp macro="">
      <xdr:nvCxnSpPr>
        <xdr:cNvPr id="58" name="直線コネクタ 57"/>
        <xdr:cNvCxnSpPr/>
      </xdr:nvCxnSpPr>
      <xdr:spPr>
        <a:xfrm>
          <a:off x="4108450" y="5419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37</xdr:row>
      <xdr:rowOff>4445</xdr:rowOff>
    </xdr:from>
    <xdr:to xmlns:xdr="http://schemas.openxmlformats.org/drawingml/2006/spreadsheetDrawing">
      <xdr:col>24</xdr:col>
      <xdr:colOff>63500</xdr:colOff>
      <xdr:row>37</xdr:row>
      <xdr:rowOff>71120</xdr:rowOff>
    </xdr:to>
    <xdr:cxnSp macro="">
      <xdr:nvCxnSpPr>
        <xdr:cNvPr id="59" name="直線コネクタ 58"/>
        <xdr:cNvCxnSpPr/>
      </xdr:nvCxnSpPr>
      <xdr:spPr>
        <a:xfrm flipV="1">
          <a:off x="3429000" y="6348095"/>
          <a:ext cx="7493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1270</xdr:rowOff>
    </xdr:from>
    <xdr:ext cx="534670" cy="259080"/>
    <xdr:sp macro="" textlink="">
      <xdr:nvSpPr>
        <xdr:cNvPr id="60" name="人件費平均値テキスト"/>
        <xdr:cNvSpPr txBox="1"/>
      </xdr:nvSpPr>
      <xdr:spPr>
        <a:xfrm>
          <a:off x="4229100" y="5659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149860</xdr:rowOff>
    </xdr:from>
    <xdr:to xmlns:xdr="http://schemas.openxmlformats.org/drawingml/2006/spreadsheetDrawing">
      <xdr:col>24</xdr:col>
      <xdr:colOff>114300</xdr:colOff>
      <xdr:row>34</xdr:row>
      <xdr:rowOff>80010</xdr:rowOff>
    </xdr:to>
    <xdr:sp macro="" textlink="">
      <xdr:nvSpPr>
        <xdr:cNvPr id="61" name="フローチャート: 判断 60"/>
        <xdr:cNvSpPr/>
      </xdr:nvSpPr>
      <xdr:spPr>
        <a:xfrm>
          <a:off x="4127500" y="580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71120</xdr:rowOff>
    </xdr:from>
    <xdr:to xmlns:xdr="http://schemas.openxmlformats.org/drawingml/2006/spreadsheetDrawing">
      <xdr:col>19</xdr:col>
      <xdr:colOff>171450</xdr:colOff>
      <xdr:row>37</xdr:row>
      <xdr:rowOff>99695</xdr:rowOff>
    </xdr:to>
    <xdr:cxnSp macro="">
      <xdr:nvCxnSpPr>
        <xdr:cNvPr id="62" name="直線コネクタ 61"/>
        <xdr:cNvCxnSpPr/>
      </xdr:nvCxnSpPr>
      <xdr:spPr>
        <a:xfrm flipV="1">
          <a:off x="2622550" y="6414770"/>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33</xdr:row>
      <xdr:rowOff>163830</xdr:rowOff>
    </xdr:from>
    <xdr:to xmlns:xdr="http://schemas.openxmlformats.org/drawingml/2006/spreadsheetDrawing">
      <xdr:col>20</xdr:col>
      <xdr:colOff>38100</xdr:colOff>
      <xdr:row>34</xdr:row>
      <xdr:rowOff>93980</xdr:rowOff>
    </xdr:to>
    <xdr:sp macro="" textlink="">
      <xdr:nvSpPr>
        <xdr:cNvPr id="63" name="フローチャート: 判断 62"/>
        <xdr:cNvSpPr/>
      </xdr:nvSpPr>
      <xdr:spPr>
        <a:xfrm>
          <a:off x="3384550" y="5821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110490</xdr:rowOff>
    </xdr:from>
    <xdr:ext cx="533400" cy="257810"/>
    <xdr:sp macro="" textlink="">
      <xdr:nvSpPr>
        <xdr:cNvPr id="64" name="テキスト ボックス 63"/>
        <xdr:cNvSpPr txBox="1"/>
      </xdr:nvSpPr>
      <xdr:spPr>
        <a:xfrm>
          <a:off x="3187065" y="5596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99695</xdr:rowOff>
    </xdr:from>
    <xdr:to xmlns:xdr="http://schemas.openxmlformats.org/drawingml/2006/spreadsheetDrawing">
      <xdr:col>15</xdr:col>
      <xdr:colOff>50800</xdr:colOff>
      <xdr:row>38</xdr:row>
      <xdr:rowOff>46990</xdr:rowOff>
    </xdr:to>
    <xdr:cxnSp macro="">
      <xdr:nvCxnSpPr>
        <xdr:cNvPr id="65" name="直線コネクタ 64"/>
        <xdr:cNvCxnSpPr/>
      </xdr:nvCxnSpPr>
      <xdr:spPr>
        <a:xfrm flipV="1">
          <a:off x="1828800" y="6443345"/>
          <a:ext cx="79375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635</xdr:rowOff>
    </xdr:from>
    <xdr:to xmlns:xdr="http://schemas.openxmlformats.org/drawingml/2006/spreadsheetDrawing">
      <xdr:col>15</xdr:col>
      <xdr:colOff>101600</xdr:colOff>
      <xdr:row>36</xdr:row>
      <xdr:rowOff>102235</xdr:rowOff>
    </xdr:to>
    <xdr:sp macro="" textlink="">
      <xdr:nvSpPr>
        <xdr:cNvPr id="66" name="フローチャート: 判断 65"/>
        <xdr:cNvSpPr/>
      </xdr:nvSpPr>
      <xdr:spPr>
        <a:xfrm>
          <a:off x="257175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118745</xdr:rowOff>
    </xdr:from>
    <xdr:ext cx="533400" cy="259080"/>
    <xdr:sp macro="" textlink="">
      <xdr:nvSpPr>
        <xdr:cNvPr id="67" name="テキスト ボックス 66"/>
        <xdr:cNvSpPr txBox="1"/>
      </xdr:nvSpPr>
      <xdr:spPr>
        <a:xfrm>
          <a:off x="2393315" y="59480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38</xdr:row>
      <xdr:rowOff>13335</xdr:rowOff>
    </xdr:from>
    <xdr:to xmlns:xdr="http://schemas.openxmlformats.org/drawingml/2006/spreadsheetDrawing">
      <xdr:col>10</xdr:col>
      <xdr:colOff>114300</xdr:colOff>
      <xdr:row>38</xdr:row>
      <xdr:rowOff>46990</xdr:rowOff>
    </xdr:to>
    <xdr:cxnSp macro="">
      <xdr:nvCxnSpPr>
        <xdr:cNvPr id="68" name="直線コネクタ 67"/>
        <xdr:cNvCxnSpPr/>
      </xdr:nvCxnSpPr>
      <xdr:spPr>
        <a:xfrm>
          <a:off x="1028700" y="6528435"/>
          <a:ext cx="8001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141605</xdr:rowOff>
    </xdr:from>
    <xdr:to xmlns:xdr="http://schemas.openxmlformats.org/drawingml/2006/spreadsheetDrawing">
      <xdr:col>10</xdr:col>
      <xdr:colOff>165100</xdr:colOff>
      <xdr:row>37</xdr:row>
      <xdr:rowOff>71755</xdr:rowOff>
    </xdr:to>
    <xdr:sp macro="" textlink="">
      <xdr:nvSpPr>
        <xdr:cNvPr id="69" name="フローチャート: 判断 68"/>
        <xdr:cNvSpPr/>
      </xdr:nvSpPr>
      <xdr:spPr>
        <a:xfrm>
          <a:off x="17780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88265</xdr:rowOff>
    </xdr:from>
    <xdr:ext cx="534670" cy="257810"/>
    <xdr:sp macro="" textlink="">
      <xdr:nvSpPr>
        <xdr:cNvPr id="70" name="テキスト ボックス 69"/>
        <xdr:cNvSpPr txBox="1"/>
      </xdr:nvSpPr>
      <xdr:spPr>
        <a:xfrm>
          <a:off x="1580515" y="60890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147955</xdr:rowOff>
    </xdr:from>
    <xdr:to xmlns:xdr="http://schemas.openxmlformats.org/drawingml/2006/spreadsheetDrawing">
      <xdr:col>6</xdr:col>
      <xdr:colOff>38100</xdr:colOff>
      <xdr:row>37</xdr:row>
      <xdr:rowOff>78105</xdr:rowOff>
    </xdr:to>
    <xdr:sp macro="" textlink="">
      <xdr:nvSpPr>
        <xdr:cNvPr id="71" name="フローチャート: 判断 70"/>
        <xdr:cNvSpPr/>
      </xdr:nvSpPr>
      <xdr:spPr>
        <a:xfrm>
          <a:off x="984250" y="63201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94615</xdr:rowOff>
    </xdr:from>
    <xdr:ext cx="533400" cy="259080"/>
    <xdr:sp macro="" textlink="">
      <xdr:nvSpPr>
        <xdr:cNvPr id="72" name="テキスト ボックス 71"/>
        <xdr:cNvSpPr txBox="1"/>
      </xdr:nvSpPr>
      <xdr:spPr>
        <a:xfrm>
          <a:off x="786765" y="60953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80010</xdr:rowOff>
    </xdr:from>
    <xdr:ext cx="762000" cy="259080"/>
    <xdr:sp macro="" textlink="">
      <xdr:nvSpPr>
        <xdr:cNvPr id="74" name="テキスト ボックス 73"/>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730" cy="259080"/>
    <xdr:sp macro="" textlink="">
      <xdr:nvSpPr>
        <xdr:cNvPr id="75" name="テキスト ボックス 74"/>
        <xdr:cNvSpPr txBox="1"/>
      </xdr:nvSpPr>
      <xdr:spPr>
        <a:xfrm>
          <a:off x="24511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80010</xdr:rowOff>
    </xdr:from>
    <xdr:ext cx="762000" cy="259080"/>
    <xdr:sp macro="" textlink="">
      <xdr:nvSpPr>
        <xdr:cNvPr id="77" name="テキスト ボックス 76"/>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125095</xdr:rowOff>
    </xdr:from>
    <xdr:to xmlns:xdr="http://schemas.openxmlformats.org/drawingml/2006/spreadsheetDrawing">
      <xdr:col>24</xdr:col>
      <xdr:colOff>114300</xdr:colOff>
      <xdr:row>37</xdr:row>
      <xdr:rowOff>55245</xdr:rowOff>
    </xdr:to>
    <xdr:sp macro="" textlink="">
      <xdr:nvSpPr>
        <xdr:cNvPr id="78" name="楕円 77"/>
        <xdr:cNvSpPr/>
      </xdr:nvSpPr>
      <xdr:spPr>
        <a:xfrm>
          <a:off x="4127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40640</xdr:rowOff>
    </xdr:from>
    <xdr:ext cx="534670" cy="257810"/>
    <xdr:sp macro="" textlink="">
      <xdr:nvSpPr>
        <xdr:cNvPr id="79" name="人件費該当値テキスト"/>
        <xdr:cNvSpPr txBox="1"/>
      </xdr:nvSpPr>
      <xdr:spPr>
        <a:xfrm>
          <a:off x="4229100" y="62128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20320</xdr:rowOff>
    </xdr:from>
    <xdr:to xmlns:xdr="http://schemas.openxmlformats.org/drawingml/2006/spreadsheetDrawing">
      <xdr:col>20</xdr:col>
      <xdr:colOff>38100</xdr:colOff>
      <xdr:row>37</xdr:row>
      <xdr:rowOff>121920</xdr:rowOff>
    </xdr:to>
    <xdr:sp macro="" textlink="">
      <xdr:nvSpPr>
        <xdr:cNvPr id="80" name="楕円 79"/>
        <xdr:cNvSpPr/>
      </xdr:nvSpPr>
      <xdr:spPr>
        <a:xfrm>
          <a:off x="3384550" y="6363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113030</xdr:rowOff>
    </xdr:from>
    <xdr:ext cx="533400" cy="259080"/>
    <xdr:sp macro="" textlink="">
      <xdr:nvSpPr>
        <xdr:cNvPr id="81" name="テキスト ボックス 80"/>
        <xdr:cNvSpPr txBox="1"/>
      </xdr:nvSpPr>
      <xdr:spPr>
        <a:xfrm>
          <a:off x="3187065" y="64566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48895</xdr:rowOff>
    </xdr:from>
    <xdr:to xmlns:xdr="http://schemas.openxmlformats.org/drawingml/2006/spreadsheetDrawing">
      <xdr:col>15</xdr:col>
      <xdr:colOff>101600</xdr:colOff>
      <xdr:row>37</xdr:row>
      <xdr:rowOff>150495</xdr:rowOff>
    </xdr:to>
    <xdr:sp macro="" textlink="">
      <xdr:nvSpPr>
        <xdr:cNvPr id="82" name="楕円 81"/>
        <xdr:cNvSpPr/>
      </xdr:nvSpPr>
      <xdr:spPr>
        <a:xfrm>
          <a:off x="257175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141605</xdr:rowOff>
    </xdr:from>
    <xdr:ext cx="533400" cy="259080"/>
    <xdr:sp macro="" textlink="">
      <xdr:nvSpPr>
        <xdr:cNvPr id="83" name="テキスト ボックス 82"/>
        <xdr:cNvSpPr txBox="1"/>
      </xdr:nvSpPr>
      <xdr:spPr>
        <a:xfrm>
          <a:off x="2393315" y="64852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167640</xdr:rowOff>
    </xdr:from>
    <xdr:to xmlns:xdr="http://schemas.openxmlformats.org/drawingml/2006/spreadsheetDrawing">
      <xdr:col>10</xdr:col>
      <xdr:colOff>165100</xdr:colOff>
      <xdr:row>38</xdr:row>
      <xdr:rowOff>97790</xdr:rowOff>
    </xdr:to>
    <xdr:sp macro="" textlink="">
      <xdr:nvSpPr>
        <xdr:cNvPr id="84" name="楕円 83"/>
        <xdr:cNvSpPr/>
      </xdr:nvSpPr>
      <xdr:spPr>
        <a:xfrm>
          <a:off x="1778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88900</xdr:rowOff>
    </xdr:from>
    <xdr:ext cx="534670" cy="257810"/>
    <xdr:sp macro="" textlink="">
      <xdr:nvSpPr>
        <xdr:cNvPr id="85" name="テキスト ボックス 84"/>
        <xdr:cNvSpPr txBox="1"/>
      </xdr:nvSpPr>
      <xdr:spPr>
        <a:xfrm>
          <a:off x="1580515" y="66040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133985</xdr:rowOff>
    </xdr:from>
    <xdr:to xmlns:xdr="http://schemas.openxmlformats.org/drawingml/2006/spreadsheetDrawing">
      <xdr:col>6</xdr:col>
      <xdr:colOff>38100</xdr:colOff>
      <xdr:row>38</xdr:row>
      <xdr:rowOff>64135</xdr:rowOff>
    </xdr:to>
    <xdr:sp macro="" textlink="">
      <xdr:nvSpPr>
        <xdr:cNvPr id="86" name="楕円 85"/>
        <xdr:cNvSpPr/>
      </xdr:nvSpPr>
      <xdr:spPr>
        <a:xfrm>
          <a:off x="984250" y="64776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55245</xdr:rowOff>
    </xdr:from>
    <xdr:ext cx="533400" cy="257810"/>
    <xdr:sp macro="" textlink="">
      <xdr:nvSpPr>
        <xdr:cNvPr id="87" name="テキスト ボックス 86"/>
        <xdr:cNvSpPr txBox="1"/>
      </xdr:nvSpPr>
      <xdr:spPr>
        <a:xfrm>
          <a:off x="786765" y="65703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6" name="テキスト ボックス 95"/>
        <xdr:cNvSpPr txBox="1"/>
      </xdr:nvSpPr>
      <xdr:spPr>
        <a:xfrm>
          <a:off x="66675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7810"/>
    <xdr:sp macro="" textlink="">
      <xdr:nvSpPr>
        <xdr:cNvPr id="98" name="テキスト ボックス 97"/>
        <xdr:cNvSpPr txBox="1"/>
      </xdr:nvSpPr>
      <xdr:spPr>
        <a:xfrm>
          <a:off x="21145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6858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0" name="テキスト ボックス 99"/>
        <xdr:cNvSpPr txBox="1"/>
      </xdr:nvSpPr>
      <xdr:spPr>
        <a:xfrm>
          <a:off x="21145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6858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7810"/>
    <xdr:sp macro="" textlink="">
      <xdr:nvSpPr>
        <xdr:cNvPr id="102" name="テキスト ボックス 101"/>
        <xdr:cNvSpPr txBox="1"/>
      </xdr:nvSpPr>
      <xdr:spPr>
        <a:xfrm>
          <a:off x="21145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6858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5630" cy="259080"/>
    <xdr:sp macro="" textlink="">
      <xdr:nvSpPr>
        <xdr:cNvPr id="104" name="テキスト ボックス 103"/>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6858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57810"/>
    <xdr:sp macro="" textlink="">
      <xdr:nvSpPr>
        <xdr:cNvPr id="106" name="テキスト ボックス 105"/>
        <xdr:cNvSpPr txBox="1"/>
      </xdr:nvSpPr>
      <xdr:spPr>
        <a:xfrm>
          <a:off x="166370" y="90932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6858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8445"/>
    <xdr:sp macro="" textlink="">
      <xdr:nvSpPr>
        <xdr:cNvPr id="108" name="テキスト ボックス 107"/>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6858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5630" cy="259080"/>
    <xdr:sp macro="" textlink="">
      <xdr:nvSpPr>
        <xdr:cNvPr id="110" name="テキスト ボックス 109"/>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7810"/>
    <xdr:sp macro="" textlink="">
      <xdr:nvSpPr>
        <xdr:cNvPr id="112" name="テキスト ボックス 111"/>
        <xdr:cNvSpPr txBox="1"/>
      </xdr:nvSpPr>
      <xdr:spPr>
        <a:xfrm>
          <a:off x="166370" y="811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50165</xdr:rowOff>
    </xdr:from>
    <xdr:to xmlns:xdr="http://schemas.openxmlformats.org/drawingml/2006/spreadsheetDrawing">
      <xdr:col>24</xdr:col>
      <xdr:colOff>62865</xdr:colOff>
      <xdr:row>58</xdr:row>
      <xdr:rowOff>114935</xdr:rowOff>
    </xdr:to>
    <xdr:cxnSp macro="">
      <xdr:nvCxnSpPr>
        <xdr:cNvPr id="114" name="直線コネクタ 113"/>
        <xdr:cNvCxnSpPr/>
      </xdr:nvCxnSpPr>
      <xdr:spPr>
        <a:xfrm flipV="1">
          <a:off x="4176395" y="879411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118745</xdr:rowOff>
    </xdr:from>
    <xdr:ext cx="534670" cy="259080"/>
    <xdr:sp macro="" textlink="">
      <xdr:nvSpPr>
        <xdr:cNvPr id="115" name="物件費最小値テキスト"/>
        <xdr:cNvSpPr txBox="1"/>
      </xdr:nvSpPr>
      <xdr:spPr>
        <a:xfrm>
          <a:off x="4229100" y="10062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69,521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114935</xdr:rowOff>
    </xdr:from>
    <xdr:to xmlns:xdr="http://schemas.openxmlformats.org/drawingml/2006/spreadsheetDrawing">
      <xdr:col>24</xdr:col>
      <xdr:colOff>152400</xdr:colOff>
      <xdr:row>58</xdr:row>
      <xdr:rowOff>114935</xdr:rowOff>
    </xdr:to>
    <xdr:cxnSp macro="">
      <xdr:nvCxnSpPr>
        <xdr:cNvPr id="116" name="直線コネクタ 115"/>
        <xdr:cNvCxnSpPr/>
      </xdr:nvCxnSpPr>
      <xdr:spPr>
        <a:xfrm>
          <a:off x="4108450" y="10059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168275</xdr:rowOff>
    </xdr:from>
    <xdr:ext cx="598805" cy="257810"/>
    <xdr:sp macro="" textlink="">
      <xdr:nvSpPr>
        <xdr:cNvPr id="117" name="物件費最大値テキスト"/>
        <xdr:cNvSpPr txBox="1"/>
      </xdr:nvSpPr>
      <xdr:spPr>
        <a:xfrm>
          <a:off x="4229100" y="85693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50165</xdr:rowOff>
    </xdr:from>
    <xdr:to xmlns:xdr="http://schemas.openxmlformats.org/drawingml/2006/spreadsheetDrawing">
      <xdr:col>24</xdr:col>
      <xdr:colOff>152400</xdr:colOff>
      <xdr:row>51</xdr:row>
      <xdr:rowOff>50165</xdr:rowOff>
    </xdr:to>
    <xdr:cxnSp macro="">
      <xdr:nvCxnSpPr>
        <xdr:cNvPr id="118" name="直線コネクタ 117"/>
        <xdr:cNvCxnSpPr/>
      </xdr:nvCxnSpPr>
      <xdr:spPr>
        <a:xfrm>
          <a:off x="4108450" y="8794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58</xdr:row>
      <xdr:rowOff>29210</xdr:rowOff>
    </xdr:from>
    <xdr:to xmlns:xdr="http://schemas.openxmlformats.org/drawingml/2006/spreadsheetDrawing">
      <xdr:col>24</xdr:col>
      <xdr:colOff>63500</xdr:colOff>
      <xdr:row>58</xdr:row>
      <xdr:rowOff>57150</xdr:rowOff>
    </xdr:to>
    <xdr:cxnSp macro="">
      <xdr:nvCxnSpPr>
        <xdr:cNvPr id="119" name="直線コネクタ 118"/>
        <xdr:cNvCxnSpPr/>
      </xdr:nvCxnSpPr>
      <xdr:spPr>
        <a:xfrm flipV="1">
          <a:off x="3429000" y="9973310"/>
          <a:ext cx="7493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155575</xdr:rowOff>
    </xdr:from>
    <xdr:ext cx="534670" cy="257810"/>
    <xdr:sp macro="" textlink="">
      <xdr:nvSpPr>
        <xdr:cNvPr id="120" name="物件費平均値テキスト"/>
        <xdr:cNvSpPr txBox="1"/>
      </xdr:nvSpPr>
      <xdr:spPr>
        <a:xfrm>
          <a:off x="4229100" y="94138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132715</xdr:rowOff>
    </xdr:from>
    <xdr:to xmlns:xdr="http://schemas.openxmlformats.org/drawingml/2006/spreadsheetDrawing">
      <xdr:col>24</xdr:col>
      <xdr:colOff>114300</xdr:colOff>
      <xdr:row>56</xdr:row>
      <xdr:rowOff>63500</xdr:rowOff>
    </xdr:to>
    <xdr:sp macro="" textlink="">
      <xdr:nvSpPr>
        <xdr:cNvPr id="121" name="フローチャート: 判断 120"/>
        <xdr:cNvSpPr/>
      </xdr:nvSpPr>
      <xdr:spPr>
        <a:xfrm>
          <a:off x="4127500" y="9562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57150</xdr:rowOff>
    </xdr:from>
    <xdr:to xmlns:xdr="http://schemas.openxmlformats.org/drawingml/2006/spreadsheetDrawing">
      <xdr:col>19</xdr:col>
      <xdr:colOff>171450</xdr:colOff>
      <xdr:row>58</xdr:row>
      <xdr:rowOff>138430</xdr:rowOff>
    </xdr:to>
    <xdr:cxnSp macro="">
      <xdr:nvCxnSpPr>
        <xdr:cNvPr id="122" name="直線コネクタ 121"/>
        <xdr:cNvCxnSpPr/>
      </xdr:nvCxnSpPr>
      <xdr:spPr>
        <a:xfrm flipV="1">
          <a:off x="2622550" y="10001250"/>
          <a:ext cx="80645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171450</xdr:rowOff>
    </xdr:from>
    <xdr:to xmlns:xdr="http://schemas.openxmlformats.org/drawingml/2006/spreadsheetDrawing">
      <xdr:col>20</xdr:col>
      <xdr:colOff>38100</xdr:colOff>
      <xdr:row>57</xdr:row>
      <xdr:rowOff>101600</xdr:rowOff>
    </xdr:to>
    <xdr:sp macro="" textlink="">
      <xdr:nvSpPr>
        <xdr:cNvPr id="123" name="フローチャート: 判断 122"/>
        <xdr:cNvSpPr/>
      </xdr:nvSpPr>
      <xdr:spPr>
        <a:xfrm>
          <a:off x="3384550" y="9772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118110</xdr:rowOff>
    </xdr:from>
    <xdr:ext cx="533400" cy="259080"/>
    <xdr:sp macro="" textlink="">
      <xdr:nvSpPr>
        <xdr:cNvPr id="124" name="テキスト ボックス 123"/>
        <xdr:cNvSpPr txBox="1"/>
      </xdr:nvSpPr>
      <xdr:spPr>
        <a:xfrm>
          <a:off x="3187065" y="95478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138430</xdr:rowOff>
    </xdr:from>
    <xdr:to xmlns:xdr="http://schemas.openxmlformats.org/drawingml/2006/spreadsheetDrawing">
      <xdr:col>15</xdr:col>
      <xdr:colOff>50800</xdr:colOff>
      <xdr:row>59</xdr:row>
      <xdr:rowOff>80645</xdr:rowOff>
    </xdr:to>
    <xdr:cxnSp macro="">
      <xdr:nvCxnSpPr>
        <xdr:cNvPr id="125" name="直線コネクタ 124"/>
        <xdr:cNvCxnSpPr/>
      </xdr:nvCxnSpPr>
      <xdr:spPr>
        <a:xfrm flipV="1">
          <a:off x="1828800" y="10082530"/>
          <a:ext cx="79375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15875</xdr:rowOff>
    </xdr:from>
    <xdr:to xmlns:xdr="http://schemas.openxmlformats.org/drawingml/2006/spreadsheetDrawing">
      <xdr:col>15</xdr:col>
      <xdr:colOff>101600</xdr:colOff>
      <xdr:row>58</xdr:row>
      <xdr:rowOff>117475</xdr:rowOff>
    </xdr:to>
    <xdr:sp macro="" textlink="">
      <xdr:nvSpPr>
        <xdr:cNvPr id="126" name="フローチャート: 判断 125"/>
        <xdr:cNvSpPr/>
      </xdr:nvSpPr>
      <xdr:spPr>
        <a:xfrm>
          <a:off x="257175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133985</xdr:rowOff>
    </xdr:from>
    <xdr:ext cx="533400" cy="257810"/>
    <xdr:sp macro="" textlink="">
      <xdr:nvSpPr>
        <xdr:cNvPr id="127" name="テキスト ボックス 126"/>
        <xdr:cNvSpPr txBox="1"/>
      </xdr:nvSpPr>
      <xdr:spPr>
        <a:xfrm>
          <a:off x="2393315" y="9735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59</xdr:row>
      <xdr:rowOff>80645</xdr:rowOff>
    </xdr:from>
    <xdr:to xmlns:xdr="http://schemas.openxmlformats.org/drawingml/2006/spreadsheetDrawing">
      <xdr:col>10</xdr:col>
      <xdr:colOff>114300</xdr:colOff>
      <xdr:row>59</xdr:row>
      <xdr:rowOff>129540</xdr:rowOff>
    </xdr:to>
    <xdr:cxnSp macro="">
      <xdr:nvCxnSpPr>
        <xdr:cNvPr id="128" name="直線コネクタ 127"/>
        <xdr:cNvCxnSpPr/>
      </xdr:nvCxnSpPr>
      <xdr:spPr>
        <a:xfrm flipV="1">
          <a:off x="1028700" y="10196195"/>
          <a:ext cx="8001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75565</xdr:rowOff>
    </xdr:from>
    <xdr:to xmlns:xdr="http://schemas.openxmlformats.org/drawingml/2006/spreadsheetDrawing">
      <xdr:col>10</xdr:col>
      <xdr:colOff>165100</xdr:colOff>
      <xdr:row>59</xdr:row>
      <xdr:rowOff>6350</xdr:rowOff>
    </xdr:to>
    <xdr:sp macro="" textlink="">
      <xdr:nvSpPr>
        <xdr:cNvPr id="129" name="フローチャート: 判断 128"/>
        <xdr:cNvSpPr/>
      </xdr:nvSpPr>
      <xdr:spPr>
        <a:xfrm>
          <a:off x="17780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22225</xdr:rowOff>
    </xdr:from>
    <xdr:ext cx="534670" cy="258445"/>
    <xdr:sp macro="" textlink="">
      <xdr:nvSpPr>
        <xdr:cNvPr id="130" name="テキスト ボックス 129"/>
        <xdr:cNvSpPr txBox="1"/>
      </xdr:nvSpPr>
      <xdr:spPr>
        <a:xfrm>
          <a:off x="1580515" y="9794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100330</xdr:rowOff>
    </xdr:from>
    <xdr:to xmlns:xdr="http://schemas.openxmlformats.org/drawingml/2006/spreadsheetDrawing">
      <xdr:col>6</xdr:col>
      <xdr:colOff>38100</xdr:colOff>
      <xdr:row>59</xdr:row>
      <xdr:rowOff>30480</xdr:rowOff>
    </xdr:to>
    <xdr:sp macro="" textlink="">
      <xdr:nvSpPr>
        <xdr:cNvPr id="131" name="フローチャート: 判断 130"/>
        <xdr:cNvSpPr/>
      </xdr:nvSpPr>
      <xdr:spPr>
        <a:xfrm>
          <a:off x="984250" y="10044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46990</xdr:rowOff>
    </xdr:from>
    <xdr:ext cx="533400" cy="259080"/>
    <xdr:sp macro="" textlink="">
      <xdr:nvSpPr>
        <xdr:cNvPr id="132" name="テキスト ボックス 131"/>
        <xdr:cNvSpPr txBox="1"/>
      </xdr:nvSpPr>
      <xdr:spPr>
        <a:xfrm>
          <a:off x="786765" y="9819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80010</xdr:rowOff>
    </xdr:from>
    <xdr:ext cx="762000" cy="259080"/>
    <xdr:sp macro="" textlink="">
      <xdr:nvSpPr>
        <xdr:cNvPr id="134" name="テキスト ボックス 133"/>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730" cy="259080"/>
    <xdr:sp macro="" textlink="">
      <xdr:nvSpPr>
        <xdr:cNvPr id="135" name="テキスト ボックス 134"/>
        <xdr:cNvSpPr txBox="1"/>
      </xdr:nvSpPr>
      <xdr:spPr>
        <a:xfrm>
          <a:off x="24511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80010</xdr:rowOff>
    </xdr:from>
    <xdr:ext cx="762000" cy="259080"/>
    <xdr:sp macro="" textlink="">
      <xdr:nvSpPr>
        <xdr:cNvPr id="137" name="テキスト ボックス 136"/>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149860</xdr:rowOff>
    </xdr:from>
    <xdr:to xmlns:xdr="http://schemas.openxmlformats.org/drawingml/2006/spreadsheetDrawing">
      <xdr:col>24</xdr:col>
      <xdr:colOff>114300</xdr:colOff>
      <xdr:row>58</xdr:row>
      <xdr:rowOff>80010</xdr:rowOff>
    </xdr:to>
    <xdr:sp macro="" textlink="">
      <xdr:nvSpPr>
        <xdr:cNvPr id="138" name="楕円 137"/>
        <xdr:cNvSpPr/>
      </xdr:nvSpPr>
      <xdr:spPr>
        <a:xfrm>
          <a:off x="41275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64770</xdr:rowOff>
    </xdr:from>
    <xdr:ext cx="534670" cy="257810"/>
    <xdr:sp macro="" textlink="">
      <xdr:nvSpPr>
        <xdr:cNvPr id="139" name="物件費該当値テキスト"/>
        <xdr:cNvSpPr txBox="1"/>
      </xdr:nvSpPr>
      <xdr:spPr>
        <a:xfrm>
          <a:off x="4229100" y="98374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6350</xdr:rowOff>
    </xdr:from>
    <xdr:to xmlns:xdr="http://schemas.openxmlformats.org/drawingml/2006/spreadsheetDrawing">
      <xdr:col>20</xdr:col>
      <xdr:colOff>38100</xdr:colOff>
      <xdr:row>58</xdr:row>
      <xdr:rowOff>107950</xdr:rowOff>
    </xdr:to>
    <xdr:sp macro="" textlink="">
      <xdr:nvSpPr>
        <xdr:cNvPr id="140" name="楕円 139"/>
        <xdr:cNvSpPr/>
      </xdr:nvSpPr>
      <xdr:spPr>
        <a:xfrm>
          <a:off x="3384550" y="9950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99060</xdr:rowOff>
    </xdr:from>
    <xdr:ext cx="533400" cy="257810"/>
    <xdr:sp macro="" textlink="">
      <xdr:nvSpPr>
        <xdr:cNvPr id="141" name="テキスト ボックス 140"/>
        <xdr:cNvSpPr txBox="1"/>
      </xdr:nvSpPr>
      <xdr:spPr>
        <a:xfrm>
          <a:off x="3187065" y="100431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87630</xdr:rowOff>
    </xdr:from>
    <xdr:to xmlns:xdr="http://schemas.openxmlformats.org/drawingml/2006/spreadsheetDrawing">
      <xdr:col>15</xdr:col>
      <xdr:colOff>101600</xdr:colOff>
      <xdr:row>59</xdr:row>
      <xdr:rowOff>17780</xdr:rowOff>
    </xdr:to>
    <xdr:sp macro="" textlink="">
      <xdr:nvSpPr>
        <xdr:cNvPr id="142" name="楕円 141"/>
        <xdr:cNvSpPr/>
      </xdr:nvSpPr>
      <xdr:spPr>
        <a:xfrm>
          <a:off x="257175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8890</xdr:rowOff>
    </xdr:from>
    <xdr:ext cx="533400" cy="257810"/>
    <xdr:sp macro="" textlink="">
      <xdr:nvSpPr>
        <xdr:cNvPr id="143" name="テキスト ボックス 142"/>
        <xdr:cNvSpPr txBox="1"/>
      </xdr:nvSpPr>
      <xdr:spPr>
        <a:xfrm>
          <a:off x="2393315" y="10124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59</xdr:row>
      <xdr:rowOff>29845</xdr:rowOff>
    </xdr:from>
    <xdr:to xmlns:xdr="http://schemas.openxmlformats.org/drawingml/2006/spreadsheetDrawing">
      <xdr:col>10</xdr:col>
      <xdr:colOff>165100</xdr:colOff>
      <xdr:row>59</xdr:row>
      <xdr:rowOff>132080</xdr:rowOff>
    </xdr:to>
    <xdr:sp macro="" textlink="">
      <xdr:nvSpPr>
        <xdr:cNvPr id="144" name="楕円 143"/>
        <xdr:cNvSpPr/>
      </xdr:nvSpPr>
      <xdr:spPr>
        <a:xfrm>
          <a:off x="1778000" y="10145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122555</xdr:rowOff>
    </xdr:from>
    <xdr:ext cx="534670" cy="257810"/>
    <xdr:sp macro="" textlink="">
      <xdr:nvSpPr>
        <xdr:cNvPr id="145" name="テキスト ボックス 144"/>
        <xdr:cNvSpPr txBox="1"/>
      </xdr:nvSpPr>
      <xdr:spPr>
        <a:xfrm>
          <a:off x="1580515" y="102381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78740</xdr:rowOff>
    </xdr:from>
    <xdr:to xmlns:xdr="http://schemas.openxmlformats.org/drawingml/2006/spreadsheetDrawing">
      <xdr:col>6</xdr:col>
      <xdr:colOff>38100</xdr:colOff>
      <xdr:row>60</xdr:row>
      <xdr:rowOff>8890</xdr:rowOff>
    </xdr:to>
    <xdr:sp macro="" textlink="">
      <xdr:nvSpPr>
        <xdr:cNvPr id="146" name="楕円 145"/>
        <xdr:cNvSpPr/>
      </xdr:nvSpPr>
      <xdr:spPr>
        <a:xfrm>
          <a:off x="984250" y="101942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60</xdr:row>
      <xdr:rowOff>0</xdr:rowOff>
    </xdr:from>
    <xdr:ext cx="533400" cy="259080"/>
    <xdr:sp macro="" textlink="">
      <xdr:nvSpPr>
        <xdr:cNvPr id="147" name="テキスト ボックス 146"/>
        <xdr:cNvSpPr txBox="1"/>
      </xdr:nvSpPr>
      <xdr:spPr>
        <a:xfrm>
          <a:off x="786765" y="10287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6" name="テキスト ボックス 155"/>
        <xdr:cNvSpPr txBox="1"/>
      </xdr:nvSpPr>
      <xdr:spPr>
        <a:xfrm>
          <a:off x="66675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80</xdr:row>
      <xdr:rowOff>111760</xdr:rowOff>
    </xdr:from>
    <xdr:ext cx="466090" cy="257810"/>
    <xdr:sp macro="" textlink="">
      <xdr:nvSpPr>
        <xdr:cNvPr id="158" name="テキスト ボックス 157"/>
        <xdr:cNvSpPr txBox="1"/>
      </xdr:nvSpPr>
      <xdr:spPr>
        <a:xfrm>
          <a:off x="275590" y="1382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6858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78</xdr:row>
      <xdr:rowOff>73660</xdr:rowOff>
    </xdr:from>
    <xdr:ext cx="466090" cy="259080"/>
    <xdr:sp macro="" textlink="">
      <xdr:nvSpPr>
        <xdr:cNvPr id="160" name="テキスト ボックス 159"/>
        <xdr:cNvSpPr txBox="1"/>
      </xdr:nvSpPr>
      <xdr:spPr>
        <a:xfrm>
          <a:off x="275590" y="1344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35560</xdr:rowOff>
    </xdr:from>
    <xdr:ext cx="466090" cy="259080"/>
    <xdr:sp macro="" textlink="">
      <xdr:nvSpPr>
        <xdr:cNvPr id="162" name="テキスト ボックス 161"/>
        <xdr:cNvSpPr txBox="1"/>
      </xdr:nvSpPr>
      <xdr:spPr>
        <a:xfrm>
          <a:off x="275590" y="1306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6858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168910</xdr:rowOff>
    </xdr:from>
    <xdr:ext cx="466090" cy="257810"/>
    <xdr:sp macro="" textlink="">
      <xdr:nvSpPr>
        <xdr:cNvPr id="164" name="テキスト ボックス 163"/>
        <xdr:cNvSpPr txBox="1"/>
      </xdr:nvSpPr>
      <xdr:spPr>
        <a:xfrm>
          <a:off x="275590" y="1268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6858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6" name="テキスト ボックス 165"/>
        <xdr:cNvSpPr txBox="1"/>
      </xdr:nvSpPr>
      <xdr:spPr>
        <a:xfrm>
          <a:off x="21145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6858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8" name="テキスト ボックス 167"/>
        <xdr:cNvSpPr txBox="1"/>
      </xdr:nvSpPr>
      <xdr:spPr>
        <a:xfrm>
          <a:off x="21145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70" name="テキスト ボックス 169"/>
        <xdr:cNvSpPr txBox="1"/>
      </xdr:nvSpPr>
      <xdr:spPr>
        <a:xfrm>
          <a:off x="21145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5080</xdr:rowOff>
    </xdr:from>
    <xdr:to xmlns:xdr="http://schemas.openxmlformats.org/drawingml/2006/spreadsheetDrawing">
      <xdr:col>24</xdr:col>
      <xdr:colOff>62865</xdr:colOff>
      <xdr:row>78</xdr:row>
      <xdr:rowOff>106045</xdr:rowOff>
    </xdr:to>
    <xdr:cxnSp macro="">
      <xdr:nvCxnSpPr>
        <xdr:cNvPr id="172" name="直線コネクタ 171"/>
        <xdr:cNvCxnSpPr/>
      </xdr:nvCxnSpPr>
      <xdr:spPr>
        <a:xfrm flipV="1">
          <a:off x="4176395" y="12006580"/>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109855</xdr:rowOff>
    </xdr:from>
    <xdr:ext cx="469900" cy="257810"/>
    <xdr:sp macro="" textlink="">
      <xdr:nvSpPr>
        <xdr:cNvPr id="173" name="維持補修費最小値テキスト"/>
        <xdr:cNvSpPr txBox="1"/>
      </xdr:nvSpPr>
      <xdr:spPr>
        <a:xfrm>
          <a:off x="4229100" y="134829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106045</xdr:rowOff>
    </xdr:from>
    <xdr:to xmlns:xdr="http://schemas.openxmlformats.org/drawingml/2006/spreadsheetDrawing">
      <xdr:col>24</xdr:col>
      <xdr:colOff>152400</xdr:colOff>
      <xdr:row>78</xdr:row>
      <xdr:rowOff>106045</xdr:rowOff>
    </xdr:to>
    <xdr:cxnSp macro="">
      <xdr:nvCxnSpPr>
        <xdr:cNvPr id="174" name="直線コネクタ 173"/>
        <xdr:cNvCxnSpPr/>
      </xdr:nvCxnSpPr>
      <xdr:spPr>
        <a:xfrm>
          <a:off x="4108450" y="13479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123190</xdr:rowOff>
    </xdr:from>
    <xdr:ext cx="534670" cy="257810"/>
    <xdr:sp macro="" textlink="">
      <xdr:nvSpPr>
        <xdr:cNvPr id="175" name="維持補修費最大値テキスト"/>
        <xdr:cNvSpPr txBox="1"/>
      </xdr:nvSpPr>
      <xdr:spPr>
        <a:xfrm>
          <a:off x="4229100" y="117817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5080</xdr:rowOff>
    </xdr:from>
    <xdr:to xmlns:xdr="http://schemas.openxmlformats.org/drawingml/2006/spreadsheetDrawing">
      <xdr:col>24</xdr:col>
      <xdr:colOff>152400</xdr:colOff>
      <xdr:row>70</xdr:row>
      <xdr:rowOff>5080</xdr:rowOff>
    </xdr:to>
    <xdr:cxnSp macro="">
      <xdr:nvCxnSpPr>
        <xdr:cNvPr id="176" name="直線コネクタ 175"/>
        <xdr:cNvCxnSpPr/>
      </xdr:nvCxnSpPr>
      <xdr:spPr>
        <a:xfrm>
          <a:off x="4108450" y="12006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69</xdr:row>
      <xdr:rowOff>130175</xdr:rowOff>
    </xdr:from>
    <xdr:to xmlns:xdr="http://schemas.openxmlformats.org/drawingml/2006/spreadsheetDrawing">
      <xdr:col>24</xdr:col>
      <xdr:colOff>63500</xdr:colOff>
      <xdr:row>70</xdr:row>
      <xdr:rowOff>5080</xdr:rowOff>
    </xdr:to>
    <xdr:cxnSp macro="">
      <xdr:nvCxnSpPr>
        <xdr:cNvPr id="177" name="直線コネクタ 176"/>
        <xdr:cNvCxnSpPr/>
      </xdr:nvCxnSpPr>
      <xdr:spPr>
        <a:xfrm>
          <a:off x="3429000" y="11960225"/>
          <a:ext cx="7493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116840</xdr:rowOff>
    </xdr:from>
    <xdr:ext cx="469900" cy="259080"/>
    <xdr:sp macro="" textlink="">
      <xdr:nvSpPr>
        <xdr:cNvPr id="178" name="維持補修費平均値テキスト"/>
        <xdr:cNvSpPr txBox="1"/>
      </xdr:nvSpPr>
      <xdr:spPr>
        <a:xfrm>
          <a:off x="4229100" y="12632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138430</xdr:rowOff>
    </xdr:from>
    <xdr:to xmlns:xdr="http://schemas.openxmlformats.org/drawingml/2006/spreadsheetDrawing">
      <xdr:col>24</xdr:col>
      <xdr:colOff>114300</xdr:colOff>
      <xdr:row>74</xdr:row>
      <xdr:rowOff>68580</xdr:rowOff>
    </xdr:to>
    <xdr:sp macro="" textlink="">
      <xdr:nvSpPr>
        <xdr:cNvPr id="179" name="フローチャート: 判断 178"/>
        <xdr:cNvSpPr/>
      </xdr:nvSpPr>
      <xdr:spPr>
        <a:xfrm>
          <a:off x="4127500" y="1265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69</xdr:row>
      <xdr:rowOff>130175</xdr:rowOff>
    </xdr:from>
    <xdr:to xmlns:xdr="http://schemas.openxmlformats.org/drawingml/2006/spreadsheetDrawing">
      <xdr:col>19</xdr:col>
      <xdr:colOff>171450</xdr:colOff>
      <xdr:row>73</xdr:row>
      <xdr:rowOff>93345</xdr:rowOff>
    </xdr:to>
    <xdr:cxnSp macro="">
      <xdr:nvCxnSpPr>
        <xdr:cNvPr id="180" name="直線コネクタ 179"/>
        <xdr:cNvCxnSpPr/>
      </xdr:nvCxnSpPr>
      <xdr:spPr>
        <a:xfrm flipV="1">
          <a:off x="2622550" y="11960225"/>
          <a:ext cx="806450" cy="648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19685</xdr:rowOff>
    </xdr:from>
    <xdr:to xmlns:xdr="http://schemas.openxmlformats.org/drawingml/2006/spreadsheetDrawing">
      <xdr:col>20</xdr:col>
      <xdr:colOff>38100</xdr:colOff>
      <xdr:row>74</xdr:row>
      <xdr:rowOff>121285</xdr:rowOff>
    </xdr:to>
    <xdr:sp macro="" textlink="">
      <xdr:nvSpPr>
        <xdr:cNvPr id="181" name="フローチャート: 判断 180"/>
        <xdr:cNvSpPr/>
      </xdr:nvSpPr>
      <xdr:spPr>
        <a:xfrm>
          <a:off x="3384550" y="12706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112395</xdr:rowOff>
    </xdr:from>
    <xdr:ext cx="469900" cy="257810"/>
    <xdr:sp macro="" textlink="">
      <xdr:nvSpPr>
        <xdr:cNvPr id="182" name="テキスト ボックス 181"/>
        <xdr:cNvSpPr txBox="1"/>
      </xdr:nvSpPr>
      <xdr:spPr>
        <a:xfrm>
          <a:off x="3219450" y="127996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93345</xdr:rowOff>
    </xdr:from>
    <xdr:to xmlns:xdr="http://schemas.openxmlformats.org/drawingml/2006/spreadsheetDrawing">
      <xdr:col>15</xdr:col>
      <xdr:colOff>50800</xdr:colOff>
      <xdr:row>78</xdr:row>
      <xdr:rowOff>71120</xdr:rowOff>
    </xdr:to>
    <xdr:cxnSp macro="">
      <xdr:nvCxnSpPr>
        <xdr:cNvPr id="183" name="直線コネクタ 182"/>
        <xdr:cNvCxnSpPr/>
      </xdr:nvCxnSpPr>
      <xdr:spPr>
        <a:xfrm flipV="1">
          <a:off x="1828800" y="12609195"/>
          <a:ext cx="793750" cy="835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93980</xdr:rowOff>
    </xdr:from>
    <xdr:to xmlns:xdr="http://schemas.openxmlformats.org/drawingml/2006/spreadsheetDrawing">
      <xdr:col>15</xdr:col>
      <xdr:colOff>101600</xdr:colOff>
      <xdr:row>78</xdr:row>
      <xdr:rowOff>24130</xdr:rowOff>
    </xdr:to>
    <xdr:sp macro="" textlink="">
      <xdr:nvSpPr>
        <xdr:cNvPr id="184" name="フローチャート: 判断 183"/>
        <xdr:cNvSpPr/>
      </xdr:nvSpPr>
      <xdr:spPr>
        <a:xfrm>
          <a:off x="257175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15240</xdr:rowOff>
    </xdr:from>
    <xdr:ext cx="469900" cy="259080"/>
    <xdr:sp macro="" textlink="">
      <xdr:nvSpPr>
        <xdr:cNvPr id="185" name="テキスト ボックス 184"/>
        <xdr:cNvSpPr txBox="1"/>
      </xdr:nvSpPr>
      <xdr:spPr>
        <a:xfrm>
          <a:off x="2406650" y="13388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73</xdr:row>
      <xdr:rowOff>15240</xdr:rowOff>
    </xdr:from>
    <xdr:to xmlns:xdr="http://schemas.openxmlformats.org/drawingml/2006/spreadsheetDrawing">
      <xdr:col>10</xdr:col>
      <xdr:colOff>114300</xdr:colOff>
      <xdr:row>78</xdr:row>
      <xdr:rowOff>71120</xdr:rowOff>
    </xdr:to>
    <xdr:cxnSp macro="">
      <xdr:nvCxnSpPr>
        <xdr:cNvPr id="186" name="直線コネクタ 185"/>
        <xdr:cNvCxnSpPr/>
      </xdr:nvCxnSpPr>
      <xdr:spPr>
        <a:xfrm>
          <a:off x="1028700" y="12531090"/>
          <a:ext cx="800100" cy="913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112395</xdr:rowOff>
    </xdr:from>
    <xdr:to xmlns:xdr="http://schemas.openxmlformats.org/drawingml/2006/spreadsheetDrawing">
      <xdr:col>10</xdr:col>
      <xdr:colOff>165100</xdr:colOff>
      <xdr:row>79</xdr:row>
      <xdr:rowOff>42545</xdr:rowOff>
    </xdr:to>
    <xdr:sp macro="" textlink="">
      <xdr:nvSpPr>
        <xdr:cNvPr id="187" name="フローチャート: 判断 186"/>
        <xdr:cNvSpPr/>
      </xdr:nvSpPr>
      <xdr:spPr>
        <a:xfrm>
          <a:off x="1778000" y="1348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33655</xdr:rowOff>
    </xdr:from>
    <xdr:ext cx="469900" cy="258445"/>
    <xdr:sp macro="" textlink="">
      <xdr:nvSpPr>
        <xdr:cNvPr id="188" name="テキスト ボックス 187"/>
        <xdr:cNvSpPr txBox="1"/>
      </xdr:nvSpPr>
      <xdr:spPr>
        <a:xfrm>
          <a:off x="1612900" y="13578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13335</xdr:rowOff>
    </xdr:from>
    <xdr:to xmlns:xdr="http://schemas.openxmlformats.org/drawingml/2006/spreadsheetDrawing">
      <xdr:col>6</xdr:col>
      <xdr:colOff>38100</xdr:colOff>
      <xdr:row>78</xdr:row>
      <xdr:rowOff>114935</xdr:rowOff>
    </xdr:to>
    <xdr:sp macro="" textlink="">
      <xdr:nvSpPr>
        <xdr:cNvPr id="189" name="フローチャート: 判断 188"/>
        <xdr:cNvSpPr/>
      </xdr:nvSpPr>
      <xdr:spPr>
        <a:xfrm>
          <a:off x="984250" y="13386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106045</xdr:rowOff>
    </xdr:from>
    <xdr:ext cx="469900" cy="259080"/>
    <xdr:sp macro="" textlink="">
      <xdr:nvSpPr>
        <xdr:cNvPr id="190" name="テキスト ボックス 189"/>
        <xdr:cNvSpPr txBox="1"/>
      </xdr:nvSpPr>
      <xdr:spPr>
        <a:xfrm>
          <a:off x="819150" y="13479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80010</xdr:rowOff>
    </xdr:from>
    <xdr:ext cx="762000" cy="259080"/>
    <xdr:sp macro="" textlink="">
      <xdr:nvSpPr>
        <xdr:cNvPr id="192" name="テキスト ボックス 191"/>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730" cy="259080"/>
    <xdr:sp macro="" textlink="">
      <xdr:nvSpPr>
        <xdr:cNvPr id="193" name="テキスト ボックス 192"/>
        <xdr:cNvSpPr txBox="1"/>
      </xdr:nvSpPr>
      <xdr:spPr>
        <a:xfrm>
          <a:off x="24511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80010</xdr:rowOff>
    </xdr:from>
    <xdr:ext cx="762000" cy="259080"/>
    <xdr:sp macro="" textlink="">
      <xdr:nvSpPr>
        <xdr:cNvPr id="195" name="テキスト ボックス 194"/>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69</xdr:row>
      <xdr:rowOff>125730</xdr:rowOff>
    </xdr:from>
    <xdr:to xmlns:xdr="http://schemas.openxmlformats.org/drawingml/2006/spreadsheetDrawing">
      <xdr:col>24</xdr:col>
      <xdr:colOff>114300</xdr:colOff>
      <xdr:row>70</xdr:row>
      <xdr:rowOff>55880</xdr:rowOff>
    </xdr:to>
    <xdr:sp macro="" textlink="">
      <xdr:nvSpPr>
        <xdr:cNvPr id="196" name="楕円 195"/>
        <xdr:cNvSpPr/>
      </xdr:nvSpPr>
      <xdr:spPr>
        <a:xfrm>
          <a:off x="4127500" y="119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69</xdr:row>
      <xdr:rowOff>78740</xdr:rowOff>
    </xdr:from>
    <xdr:ext cx="534670" cy="259080"/>
    <xdr:sp macro="" textlink="">
      <xdr:nvSpPr>
        <xdr:cNvPr id="197" name="維持補修費該当値テキスト"/>
        <xdr:cNvSpPr txBox="1"/>
      </xdr:nvSpPr>
      <xdr:spPr>
        <a:xfrm>
          <a:off x="4229100" y="11908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69</xdr:row>
      <xdr:rowOff>79375</xdr:rowOff>
    </xdr:from>
    <xdr:to xmlns:xdr="http://schemas.openxmlformats.org/drawingml/2006/spreadsheetDrawing">
      <xdr:col>20</xdr:col>
      <xdr:colOff>38100</xdr:colOff>
      <xdr:row>70</xdr:row>
      <xdr:rowOff>9525</xdr:rowOff>
    </xdr:to>
    <xdr:sp macro="" textlink="">
      <xdr:nvSpPr>
        <xdr:cNvPr id="198" name="楕円 197"/>
        <xdr:cNvSpPr/>
      </xdr:nvSpPr>
      <xdr:spPr>
        <a:xfrm>
          <a:off x="3384550" y="119094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68</xdr:row>
      <xdr:rowOff>26035</xdr:rowOff>
    </xdr:from>
    <xdr:ext cx="533400" cy="259080"/>
    <xdr:sp macro="" textlink="">
      <xdr:nvSpPr>
        <xdr:cNvPr id="199" name="テキスト ボックス 198"/>
        <xdr:cNvSpPr txBox="1"/>
      </xdr:nvSpPr>
      <xdr:spPr>
        <a:xfrm>
          <a:off x="3187065" y="11684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42545</xdr:rowOff>
    </xdr:from>
    <xdr:to xmlns:xdr="http://schemas.openxmlformats.org/drawingml/2006/spreadsheetDrawing">
      <xdr:col>15</xdr:col>
      <xdr:colOff>101600</xdr:colOff>
      <xdr:row>73</xdr:row>
      <xdr:rowOff>144145</xdr:rowOff>
    </xdr:to>
    <xdr:sp macro="" textlink="">
      <xdr:nvSpPr>
        <xdr:cNvPr id="200" name="楕円 199"/>
        <xdr:cNvSpPr/>
      </xdr:nvSpPr>
      <xdr:spPr>
        <a:xfrm>
          <a:off x="2571750" y="125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71</xdr:row>
      <xdr:rowOff>160655</xdr:rowOff>
    </xdr:from>
    <xdr:ext cx="469900" cy="259080"/>
    <xdr:sp macro="" textlink="">
      <xdr:nvSpPr>
        <xdr:cNvPr id="201" name="テキスト ボックス 200"/>
        <xdr:cNvSpPr txBox="1"/>
      </xdr:nvSpPr>
      <xdr:spPr>
        <a:xfrm>
          <a:off x="2406650" y="12333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20320</xdr:rowOff>
    </xdr:from>
    <xdr:to xmlns:xdr="http://schemas.openxmlformats.org/drawingml/2006/spreadsheetDrawing">
      <xdr:col>10</xdr:col>
      <xdr:colOff>165100</xdr:colOff>
      <xdr:row>78</xdr:row>
      <xdr:rowOff>121920</xdr:rowOff>
    </xdr:to>
    <xdr:sp macro="" textlink="">
      <xdr:nvSpPr>
        <xdr:cNvPr id="202" name="楕円 201"/>
        <xdr:cNvSpPr/>
      </xdr:nvSpPr>
      <xdr:spPr>
        <a:xfrm>
          <a:off x="17780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138430</xdr:rowOff>
    </xdr:from>
    <xdr:ext cx="469900" cy="259080"/>
    <xdr:sp macro="" textlink="">
      <xdr:nvSpPr>
        <xdr:cNvPr id="203" name="テキスト ボックス 202"/>
        <xdr:cNvSpPr txBox="1"/>
      </xdr:nvSpPr>
      <xdr:spPr>
        <a:xfrm>
          <a:off x="1612900" y="13168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72</xdr:row>
      <xdr:rowOff>135890</xdr:rowOff>
    </xdr:from>
    <xdr:to xmlns:xdr="http://schemas.openxmlformats.org/drawingml/2006/spreadsheetDrawing">
      <xdr:col>6</xdr:col>
      <xdr:colOff>38100</xdr:colOff>
      <xdr:row>73</xdr:row>
      <xdr:rowOff>66040</xdr:rowOff>
    </xdr:to>
    <xdr:sp macro="" textlink="">
      <xdr:nvSpPr>
        <xdr:cNvPr id="204" name="楕円 203"/>
        <xdr:cNvSpPr/>
      </xdr:nvSpPr>
      <xdr:spPr>
        <a:xfrm>
          <a:off x="984250" y="124802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71</xdr:row>
      <xdr:rowOff>82550</xdr:rowOff>
    </xdr:from>
    <xdr:ext cx="469900" cy="259080"/>
    <xdr:sp macro="" textlink="">
      <xdr:nvSpPr>
        <xdr:cNvPr id="205" name="テキスト ボックス 204"/>
        <xdr:cNvSpPr txBox="1"/>
      </xdr:nvSpPr>
      <xdr:spPr>
        <a:xfrm>
          <a:off x="819150" y="12255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4" name="テキスト ボックス 213"/>
        <xdr:cNvSpPr txBox="1"/>
      </xdr:nvSpPr>
      <xdr:spPr>
        <a:xfrm>
          <a:off x="66675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100</xdr:row>
      <xdr:rowOff>111760</xdr:rowOff>
    </xdr:from>
    <xdr:ext cx="595630" cy="257810"/>
    <xdr:sp macro="" textlink="">
      <xdr:nvSpPr>
        <xdr:cNvPr id="216" name="テキスト ボックス 215"/>
        <xdr:cNvSpPr txBox="1"/>
      </xdr:nvSpPr>
      <xdr:spPr>
        <a:xfrm>
          <a:off x="166370" y="17256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7" name="直線コネクタ 216"/>
        <xdr:cNvCxnSpPr/>
      </xdr:nvCxnSpPr>
      <xdr:spPr>
        <a:xfrm>
          <a:off x="685800" y="1694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97</xdr:row>
      <xdr:rowOff>168910</xdr:rowOff>
    </xdr:from>
    <xdr:ext cx="595630" cy="257810"/>
    <xdr:sp macro="" textlink="">
      <xdr:nvSpPr>
        <xdr:cNvPr id="218" name="テキスト ボックス 217"/>
        <xdr:cNvSpPr txBox="1"/>
      </xdr:nvSpPr>
      <xdr:spPr>
        <a:xfrm>
          <a:off x="166370" y="167995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9" name="直線コネクタ 218"/>
        <xdr:cNvCxnSpPr/>
      </xdr:nvCxnSpPr>
      <xdr:spPr>
        <a:xfrm>
          <a:off x="685800" y="16484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5630" cy="257810"/>
    <xdr:sp macro="" textlink="">
      <xdr:nvSpPr>
        <xdr:cNvPr id="220" name="テキスト ボックス 219"/>
        <xdr:cNvSpPr txBox="1"/>
      </xdr:nvSpPr>
      <xdr:spPr>
        <a:xfrm>
          <a:off x="166370" y="16342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1" name="直線コネクタ 220"/>
        <xdr:cNvCxnSpPr/>
      </xdr:nvCxnSpPr>
      <xdr:spPr>
        <a:xfrm>
          <a:off x="685800" y="16027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5630" cy="257810"/>
    <xdr:sp macro="" textlink="">
      <xdr:nvSpPr>
        <xdr:cNvPr id="222" name="テキスト ボックス 221"/>
        <xdr:cNvSpPr txBox="1"/>
      </xdr:nvSpPr>
      <xdr:spPr>
        <a:xfrm>
          <a:off x="166370" y="158851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3" name="直線コネクタ 222"/>
        <xdr:cNvCxnSpPr/>
      </xdr:nvCxnSpPr>
      <xdr:spPr>
        <a:xfrm>
          <a:off x="685800" y="15570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5630" cy="257810"/>
    <xdr:sp macro="" textlink="">
      <xdr:nvSpPr>
        <xdr:cNvPr id="224" name="テキスト ボックス 223"/>
        <xdr:cNvSpPr txBox="1"/>
      </xdr:nvSpPr>
      <xdr:spPr>
        <a:xfrm>
          <a:off x="166370" y="154279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7810"/>
    <xdr:sp macro="" textlink="">
      <xdr:nvSpPr>
        <xdr:cNvPr id="226" name="テキスト ボックス 225"/>
        <xdr:cNvSpPr txBox="1"/>
      </xdr:nvSpPr>
      <xdr:spPr>
        <a:xfrm>
          <a:off x="16637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93</xdr:row>
      <xdr:rowOff>84455</xdr:rowOff>
    </xdr:from>
    <xdr:to xmlns:xdr="http://schemas.openxmlformats.org/drawingml/2006/spreadsheetDrawing">
      <xdr:col>24</xdr:col>
      <xdr:colOff>62865</xdr:colOff>
      <xdr:row>94</xdr:row>
      <xdr:rowOff>43180</xdr:rowOff>
    </xdr:to>
    <xdr:cxnSp macro="">
      <xdr:nvCxnSpPr>
        <xdr:cNvPr id="228" name="直線コネクタ 227"/>
        <xdr:cNvCxnSpPr/>
      </xdr:nvCxnSpPr>
      <xdr:spPr>
        <a:xfrm flipV="1">
          <a:off x="4176395" y="16029305"/>
          <a:ext cx="1270" cy="13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69215</xdr:rowOff>
    </xdr:from>
    <xdr:ext cx="598805" cy="259080"/>
    <xdr:sp macro="" textlink="">
      <xdr:nvSpPr>
        <xdr:cNvPr id="229" name="扶助費最小値テキスト"/>
        <xdr:cNvSpPr txBox="1"/>
      </xdr:nvSpPr>
      <xdr:spPr>
        <a:xfrm>
          <a:off x="4229100" y="16185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94</xdr:row>
      <xdr:rowOff>43180</xdr:rowOff>
    </xdr:from>
    <xdr:to xmlns:xdr="http://schemas.openxmlformats.org/drawingml/2006/spreadsheetDrawing">
      <xdr:col>24</xdr:col>
      <xdr:colOff>152400</xdr:colOff>
      <xdr:row>94</xdr:row>
      <xdr:rowOff>43180</xdr:rowOff>
    </xdr:to>
    <xdr:cxnSp macro="">
      <xdr:nvCxnSpPr>
        <xdr:cNvPr id="230" name="直線コネクタ 229"/>
        <xdr:cNvCxnSpPr/>
      </xdr:nvCxnSpPr>
      <xdr:spPr>
        <a:xfrm>
          <a:off x="4108450" y="16159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92</xdr:row>
      <xdr:rowOff>31115</xdr:rowOff>
    </xdr:from>
    <xdr:ext cx="598805" cy="257810"/>
    <xdr:sp macro="" textlink="">
      <xdr:nvSpPr>
        <xdr:cNvPr id="231" name="扶助費最大値テキスト"/>
        <xdr:cNvSpPr txBox="1"/>
      </xdr:nvSpPr>
      <xdr:spPr>
        <a:xfrm>
          <a:off x="4229100" y="1580451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93</xdr:row>
      <xdr:rowOff>84455</xdr:rowOff>
    </xdr:from>
    <xdr:to xmlns:xdr="http://schemas.openxmlformats.org/drawingml/2006/spreadsheetDrawing">
      <xdr:col>24</xdr:col>
      <xdr:colOff>152400</xdr:colOff>
      <xdr:row>93</xdr:row>
      <xdr:rowOff>84455</xdr:rowOff>
    </xdr:to>
    <xdr:cxnSp macro="">
      <xdr:nvCxnSpPr>
        <xdr:cNvPr id="232" name="直線コネクタ 231"/>
        <xdr:cNvCxnSpPr/>
      </xdr:nvCxnSpPr>
      <xdr:spPr>
        <a:xfrm>
          <a:off x="4108450" y="16029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92</xdr:row>
      <xdr:rowOff>163830</xdr:rowOff>
    </xdr:from>
    <xdr:to xmlns:xdr="http://schemas.openxmlformats.org/drawingml/2006/spreadsheetDrawing">
      <xdr:col>24</xdr:col>
      <xdr:colOff>63500</xdr:colOff>
      <xdr:row>94</xdr:row>
      <xdr:rowOff>43180</xdr:rowOff>
    </xdr:to>
    <xdr:cxnSp macro="">
      <xdr:nvCxnSpPr>
        <xdr:cNvPr id="233" name="直線コネクタ 232"/>
        <xdr:cNvCxnSpPr/>
      </xdr:nvCxnSpPr>
      <xdr:spPr>
        <a:xfrm>
          <a:off x="3429000" y="15937230"/>
          <a:ext cx="7493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92</xdr:row>
      <xdr:rowOff>158115</xdr:rowOff>
    </xdr:from>
    <xdr:ext cx="598805" cy="257810"/>
    <xdr:sp macro="" textlink="">
      <xdr:nvSpPr>
        <xdr:cNvPr id="234" name="扶助費平均値テキスト"/>
        <xdr:cNvSpPr txBox="1"/>
      </xdr:nvSpPr>
      <xdr:spPr>
        <a:xfrm>
          <a:off x="4229100" y="1593151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106680</xdr:rowOff>
    </xdr:from>
    <xdr:to xmlns:xdr="http://schemas.openxmlformats.org/drawingml/2006/spreadsheetDrawing">
      <xdr:col>24</xdr:col>
      <xdr:colOff>114300</xdr:colOff>
      <xdr:row>94</xdr:row>
      <xdr:rowOff>36830</xdr:rowOff>
    </xdr:to>
    <xdr:sp macro="" textlink="">
      <xdr:nvSpPr>
        <xdr:cNvPr id="235" name="フローチャート: 判断 234"/>
        <xdr:cNvSpPr/>
      </xdr:nvSpPr>
      <xdr:spPr>
        <a:xfrm>
          <a:off x="4127500" y="160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163830</xdr:rowOff>
    </xdr:from>
    <xdr:to xmlns:xdr="http://schemas.openxmlformats.org/drawingml/2006/spreadsheetDrawing">
      <xdr:col>19</xdr:col>
      <xdr:colOff>171450</xdr:colOff>
      <xdr:row>96</xdr:row>
      <xdr:rowOff>73025</xdr:rowOff>
    </xdr:to>
    <xdr:cxnSp macro="">
      <xdr:nvCxnSpPr>
        <xdr:cNvPr id="236" name="直線コネクタ 235"/>
        <xdr:cNvCxnSpPr/>
      </xdr:nvCxnSpPr>
      <xdr:spPr>
        <a:xfrm flipV="1">
          <a:off x="2622550" y="15937230"/>
          <a:ext cx="806450" cy="594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91</xdr:row>
      <xdr:rowOff>132080</xdr:rowOff>
    </xdr:from>
    <xdr:to xmlns:xdr="http://schemas.openxmlformats.org/drawingml/2006/spreadsheetDrawing">
      <xdr:col>20</xdr:col>
      <xdr:colOff>38100</xdr:colOff>
      <xdr:row>92</xdr:row>
      <xdr:rowOff>62230</xdr:rowOff>
    </xdr:to>
    <xdr:sp macro="" textlink="">
      <xdr:nvSpPr>
        <xdr:cNvPr id="237" name="フローチャート: 判断 236"/>
        <xdr:cNvSpPr/>
      </xdr:nvSpPr>
      <xdr:spPr>
        <a:xfrm>
          <a:off x="3384550" y="15734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90</xdr:row>
      <xdr:rowOff>78740</xdr:rowOff>
    </xdr:from>
    <xdr:ext cx="597535" cy="259080"/>
    <xdr:sp macro="" textlink="">
      <xdr:nvSpPr>
        <xdr:cNvPr id="238" name="テキスト ボックス 237"/>
        <xdr:cNvSpPr txBox="1"/>
      </xdr:nvSpPr>
      <xdr:spPr>
        <a:xfrm>
          <a:off x="3154680" y="155092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73025</xdr:rowOff>
    </xdr:from>
    <xdr:to xmlns:xdr="http://schemas.openxmlformats.org/drawingml/2006/spreadsheetDrawing">
      <xdr:col>15</xdr:col>
      <xdr:colOff>50800</xdr:colOff>
      <xdr:row>96</xdr:row>
      <xdr:rowOff>142240</xdr:rowOff>
    </xdr:to>
    <xdr:cxnSp macro="">
      <xdr:nvCxnSpPr>
        <xdr:cNvPr id="239" name="直線コネクタ 238"/>
        <xdr:cNvCxnSpPr/>
      </xdr:nvCxnSpPr>
      <xdr:spPr>
        <a:xfrm flipV="1">
          <a:off x="1828800" y="16532225"/>
          <a:ext cx="79375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70485</xdr:rowOff>
    </xdr:from>
    <xdr:to xmlns:xdr="http://schemas.openxmlformats.org/drawingml/2006/spreadsheetDrawing">
      <xdr:col>15</xdr:col>
      <xdr:colOff>101600</xdr:colOff>
      <xdr:row>98</xdr:row>
      <xdr:rowOff>635</xdr:rowOff>
    </xdr:to>
    <xdr:sp macro="" textlink="">
      <xdr:nvSpPr>
        <xdr:cNvPr id="240" name="フローチャート: 判断 239"/>
        <xdr:cNvSpPr/>
      </xdr:nvSpPr>
      <xdr:spPr>
        <a:xfrm>
          <a:off x="2571750" y="1670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163195</xdr:rowOff>
    </xdr:from>
    <xdr:ext cx="597535" cy="259080"/>
    <xdr:sp macro="" textlink="">
      <xdr:nvSpPr>
        <xdr:cNvPr id="241" name="テキスト ボックス 240"/>
        <xdr:cNvSpPr txBox="1"/>
      </xdr:nvSpPr>
      <xdr:spPr>
        <a:xfrm>
          <a:off x="2360930" y="167938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96</xdr:row>
      <xdr:rowOff>142240</xdr:rowOff>
    </xdr:from>
    <xdr:to xmlns:xdr="http://schemas.openxmlformats.org/drawingml/2006/spreadsheetDrawing">
      <xdr:col>10</xdr:col>
      <xdr:colOff>114300</xdr:colOff>
      <xdr:row>97</xdr:row>
      <xdr:rowOff>104775</xdr:rowOff>
    </xdr:to>
    <xdr:cxnSp macro="">
      <xdr:nvCxnSpPr>
        <xdr:cNvPr id="242" name="直線コネクタ 241"/>
        <xdr:cNvCxnSpPr/>
      </xdr:nvCxnSpPr>
      <xdr:spPr>
        <a:xfrm flipV="1">
          <a:off x="1028700" y="16601440"/>
          <a:ext cx="8001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3175</xdr:rowOff>
    </xdr:from>
    <xdr:to xmlns:xdr="http://schemas.openxmlformats.org/drawingml/2006/spreadsheetDrawing">
      <xdr:col>10</xdr:col>
      <xdr:colOff>165100</xdr:colOff>
      <xdr:row>98</xdr:row>
      <xdr:rowOff>104775</xdr:rowOff>
    </xdr:to>
    <xdr:sp macro="" textlink="">
      <xdr:nvSpPr>
        <xdr:cNvPr id="243" name="フローチャート: 判断 242"/>
        <xdr:cNvSpPr/>
      </xdr:nvSpPr>
      <xdr:spPr>
        <a:xfrm>
          <a:off x="1778000" y="168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98</xdr:row>
      <xdr:rowOff>95885</xdr:rowOff>
    </xdr:from>
    <xdr:ext cx="597535" cy="259080"/>
    <xdr:sp macro="" textlink="">
      <xdr:nvSpPr>
        <xdr:cNvPr id="244" name="テキスト ボックス 243"/>
        <xdr:cNvSpPr txBox="1"/>
      </xdr:nvSpPr>
      <xdr:spPr>
        <a:xfrm>
          <a:off x="1548130" y="168979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119380</xdr:rowOff>
    </xdr:from>
    <xdr:to xmlns:xdr="http://schemas.openxmlformats.org/drawingml/2006/spreadsheetDrawing">
      <xdr:col>6</xdr:col>
      <xdr:colOff>38100</xdr:colOff>
      <xdr:row>99</xdr:row>
      <xdr:rowOff>49530</xdr:rowOff>
    </xdr:to>
    <xdr:sp macro="" textlink="">
      <xdr:nvSpPr>
        <xdr:cNvPr id="245" name="フローチャート: 判断 244"/>
        <xdr:cNvSpPr/>
      </xdr:nvSpPr>
      <xdr:spPr>
        <a:xfrm>
          <a:off x="984250" y="16921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99</xdr:row>
      <xdr:rowOff>40640</xdr:rowOff>
    </xdr:from>
    <xdr:ext cx="597535" cy="257810"/>
    <xdr:sp macro="" textlink="">
      <xdr:nvSpPr>
        <xdr:cNvPr id="246" name="テキスト ボックス 245"/>
        <xdr:cNvSpPr txBox="1"/>
      </xdr:nvSpPr>
      <xdr:spPr>
        <a:xfrm>
          <a:off x="754380" y="170141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8" name="テキスト ボックス 247"/>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49" name="テキスト ボックス 248"/>
        <xdr:cNvSpPr txBox="1"/>
      </xdr:nvSpPr>
      <xdr:spPr>
        <a:xfrm>
          <a:off x="24511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1" name="テキスト ボックス 250"/>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163830</xdr:rowOff>
    </xdr:from>
    <xdr:to xmlns:xdr="http://schemas.openxmlformats.org/drawingml/2006/spreadsheetDrawing">
      <xdr:col>24</xdr:col>
      <xdr:colOff>114300</xdr:colOff>
      <xdr:row>94</xdr:row>
      <xdr:rowOff>93980</xdr:rowOff>
    </xdr:to>
    <xdr:sp macro="" textlink="">
      <xdr:nvSpPr>
        <xdr:cNvPr id="252" name="楕円 251"/>
        <xdr:cNvSpPr/>
      </xdr:nvSpPr>
      <xdr:spPr>
        <a:xfrm>
          <a:off x="4127500" y="161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113665</xdr:rowOff>
    </xdr:from>
    <xdr:ext cx="598805" cy="258445"/>
    <xdr:sp macro="" textlink="">
      <xdr:nvSpPr>
        <xdr:cNvPr id="253" name="扶助費該当値テキスト"/>
        <xdr:cNvSpPr txBox="1"/>
      </xdr:nvSpPr>
      <xdr:spPr>
        <a:xfrm>
          <a:off x="4229100" y="160585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113030</xdr:rowOff>
    </xdr:from>
    <xdr:to xmlns:xdr="http://schemas.openxmlformats.org/drawingml/2006/spreadsheetDrawing">
      <xdr:col>20</xdr:col>
      <xdr:colOff>38100</xdr:colOff>
      <xdr:row>93</xdr:row>
      <xdr:rowOff>43180</xdr:rowOff>
    </xdr:to>
    <xdr:sp macro="" textlink="">
      <xdr:nvSpPr>
        <xdr:cNvPr id="254" name="楕円 253"/>
        <xdr:cNvSpPr/>
      </xdr:nvSpPr>
      <xdr:spPr>
        <a:xfrm>
          <a:off x="3384550" y="15886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34290</xdr:rowOff>
    </xdr:from>
    <xdr:ext cx="597535" cy="259080"/>
    <xdr:sp macro="" textlink="">
      <xdr:nvSpPr>
        <xdr:cNvPr id="255" name="テキスト ボックス 254"/>
        <xdr:cNvSpPr txBox="1"/>
      </xdr:nvSpPr>
      <xdr:spPr>
        <a:xfrm>
          <a:off x="3154680" y="159791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22225</xdr:rowOff>
    </xdr:from>
    <xdr:to xmlns:xdr="http://schemas.openxmlformats.org/drawingml/2006/spreadsheetDrawing">
      <xdr:col>15</xdr:col>
      <xdr:colOff>101600</xdr:colOff>
      <xdr:row>96</xdr:row>
      <xdr:rowOff>123825</xdr:rowOff>
    </xdr:to>
    <xdr:sp macro="" textlink="">
      <xdr:nvSpPr>
        <xdr:cNvPr id="256" name="楕円 255"/>
        <xdr:cNvSpPr/>
      </xdr:nvSpPr>
      <xdr:spPr>
        <a:xfrm>
          <a:off x="2571750" y="16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140335</xdr:rowOff>
    </xdr:from>
    <xdr:ext cx="597535" cy="259080"/>
    <xdr:sp macro="" textlink="">
      <xdr:nvSpPr>
        <xdr:cNvPr id="257" name="テキスト ボックス 256"/>
        <xdr:cNvSpPr txBox="1"/>
      </xdr:nvSpPr>
      <xdr:spPr>
        <a:xfrm>
          <a:off x="2360930" y="162566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91440</xdr:rowOff>
    </xdr:from>
    <xdr:to xmlns:xdr="http://schemas.openxmlformats.org/drawingml/2006/spreadsheetDrawing">
      <xdr:col>10</xdr:col>
      <xdr:colOff>165100</xdr:colOff>
      <xdr:row>97</xdr:row>
      <xdr:rowOff>21590</xdr:rowOff>
    </xdr:to>
    <xdr:sp macro="" textlink="">
      <xdr:nvSpPr>
        <xdr:cNvPr id="258" name="楕円 257"/>
        <xdr:cNvSpPr/>
      </xdr:nvSpPr>
      <xdr:spPr>
        <a:xfrm>
          <a:off x="1778000" y="165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38100</xdr:rowOff>
    </xdr:from>
    <xdr:ext cx="597535" cy="259080"/>
    <xdr:sp macro="" textlink="">
      <xdr:nvSpPr>
        <xdr:cNvPr id="259" name="テキスト ボックス 258"/>
        <xdr:cNvSpPr txBox="1"/>
      </xdr:nvSpPr>
      <xdr:spPr>
        <a:xfrm>
          <a:off x="1548130" y="163258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53975</xdr:rowOff>
    </xdr:from>
    <xdr:to xmlns:xdr="http://schemas.openxmlformats.org/drawingml/2006/spreadsheetDrawing">
      <xdr:col>6</xdr:col>
      <xdr:colOff>38100</xdr:colOff>
      <xdr:row>97</xdr:row>
      <xdr:rowOff>155575</xdr:rowOff>
    </xdr:to>
    <xdr:sp macro="" textlink="">
      <xdr:nvSpPr>
        <xdr:cNvPr id="260" name="楕円 259"/>
        <xdr:cNvSpPr/>
      </xdr:nvSpPr>
      <xdr:spPr>
        <a:xfrm>
          <a:off x="984250" y="166846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635</xdr:rowOff>
    </xdr:from>
    <xdr:ext cx="597535" cy="259080"/>
    <xdr:sp macro="" textlink="">
      <xdr:nvSpPr>
        <xdr:cNvPr id="261" name="テキスト ボックス 260"/>
        <xdr:cNvSpPr txBox="1"/>
      </xdr:nvSpPr>
      <xdr:spPr>
        <a:xfrm>
          <a:off x="754380" y="164598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0" name="テキスト ボックス 269"/>
        <xdr:cNvSpPr txBox="1"/>
      </xdr:nvSpPr>
      <xdr:spPr>
        <a:xfrm>
          <a:off x="59182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7650" cy="257810"/>
    <xdr:sp macro="" textlink="">
      <xdr:nvSpPr>
        <xdr:cNvPr id="272" name="テキスト ボックス 271"/>
        <xdr:cNvSpPr txBox="1"/>
      </xdr:nvSpPr>
      <xdr:spPr>
        <a:xfrm>
          <a:off x="572643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3" name="直線コネクタ 272"/>
        <xdr:cNvCxnSpPr/>
      </xdr:nvCxnSpPr>
      <xdr:spPr>
        <a:xfrm>
          <a:off x="5956300" y="6785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0225" cy="259080"/>
    <xdr:sp macro="" textlink="">
      <xdr:nvSpPr>
        <xdr:cNvPr id="274" name="テキスト ボックス 273"/>
        <xdr:cNvSpPr txBox="1"/>
      </xdr:nvSpPr>
      <xdr:spPr>
        <a:xfrm>
          <a:off x="5481955" y="6643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5" name="直線コネクタ 274"/>
        <xdr:cNvCxnSpPr/>
      </xdr:nvCxnSpPr>
      <xdr:spPr>
        <a:xfrm>
          <a:off x="5956300" y="6458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0225" cy="257810"/>
    <xdr:sp macro="" textlink="">
      <xdr:nvSpPr>
        <xdr:cNvPr id="276" name="テキスト ボックス 275"/>
        <xdr:cNvSpPr txBox="1"/>
      </xdr:nvSpPr>
      <xdr:spPr>
        <a:xfrm>
          <a:off x="5481955" y="63163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7" name="直線コネクタ 276"/>
        <xdr:cNvCxnSpPr/>
      </xdr:nvCxnSpPr>
      <xdr:spPr>
        <a:xfrm>
          <a:off x="5956300" y="6132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0225" cy="259080"/>
    <xdr:sp macro="" textlink="">
      <xdr:nvSpPr>
        <xdr:cNvPr id="278" name="テキスト ボックス 277"/>
        <xdr:cNvSpPr txBox="1"/>
      </xdr:nvSpPr>
      <xdr:spPr>
        <a:xfrm>
          <a:off x="5481955" y="5989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9" name="直線コネクタ 278"/>
        <xdr:cNvCxnSpPr/>
      </xdr:nvCxnSpPr>
      <xdr:spPr>
        <a:xfrm>
          <a:off x="5956300" y="5805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5630" cy="257810"/>
    <xdr:sp macro="" textlink="">
      <xdr:nvSpPr>
        <xdr:cNvPr id="280" name="テキスト ボックス 279"/>
        <xdr:cNvSpPr txBox="1"/>
      </xdr:nvSpPr>
      <xdr:spPr>
        <a:xfrm>
          <a:off x="5417820" y="56642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1" name="直線コネクタ 280"/>
        <xdr:cNvCxnSpPr/>
      </xdr:nvCxnSpPr>
      <xdr:spPr>
        <a:xfrm>
          <a:off x="5956300" y="5479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5630" cy="258445"/>
    <xdr:sp macro="" textlink="">
      <xdr:nvSpPr>
        <xdr:cNvPr id="282" name="テキスト ボックス 281"/>
        <xdr:cNvSpPr txBox="1"/>
      </xdr:nvSpPr>
      <xdr:spPr>
        <a:xfrm>
          <a:off x="541782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3" name="直線コネクタ 282"/>
        <xdr:cNvCxnSpPr/>
      </xdr:nvCxnSpPr>
      <xdr:spPr>
        <a:xfrm>
          <a:off x="5956300" y="5152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5630" cy="259080"/>
    <xdr:sp macro="" textlink="">
      <xdr:nvSpPr>
        <xdr:cNvPr id="284" name="テキスト ボックス 283"/>
        <xdr:cNvSpPr txBox="1"/>
      </xdr:nvSpPr>
      <xdr:spPr>
        <a:xfrm>
          <a:off x="541782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7810"/>
    <xdr:sp macro="" textlink="">
      <xdr:nvSpPr>
        <xdr:cNvPr id="286" name="テキスト ボックス 285"/>
        <xdr:cNvSpPr txBox="1"/>
      </xdr:nvSpPr>
      <xdr:spPr>
        <a:xfrm>
          <a:off x="5417820" y="468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37</xdr:row>
      <xdr:rowOff>7620</xdr:rowOff>
    </xdr:from>
    <xdr:to xmlns:xdr="http://schemas.openxmlformats.org/drawingml/2006/spreadsheetDrawing">
      <xdr:col>54</xdr:col>
      <xdr:colOff>171450</xdr:colOff>
      <xdr:row>38</xdr:row>
      <xdr:rowOff>158115</xdr:rowOff>
    </xdr:to>
    <xdr:cxnSp macro="">
      <xdr:nvCxnSpPr>
        <xdr:cNvPr id="288" name="直線コネクタ 287"/>
        <xdr:cNvCxnSpPr/>
      </xdr:nvCxnSpPr>
      <xdr:spPr>
        <a:xfrm flipV="1">
          <a:off x="9429750" y="6351270"/>
          <a:ext cx="0" cy="32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161925</xdr:rowOff>
    </xdr:from>
    <xdr:ext cx="533400" cy="259080"/>
    <xdr:sp macro="" textlink="">
      <xdr:nvSpPr>
        <xdr:cNvPr id="289" name="補助費等最小値テキスト"/>
        <xdr:cNvSpPr txBox="1"/>
      </xdr:nvSpPr>
      <xdr:spPr>
        <a:xfrm>
          <a:off x="9480550" y="66770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158115</xdr:rowOff>
    </xdr:from>
    <xdr:to xmlns:xdr="http://schemas.openxmlformats.org/drawingml/2006/spreadsheetDrawing">
      <xdr:col>55</xdr:col>
      <xdr:colOff>88900</xdr:colOff>
      <xdr:row>38</xdr:row>
      <xdr:rowOff>158115</xdr:rowOff>
    </xdr:to>
    <xdr:cxnSp macro="">
      <xdr:nvCxnSpPr>
        <xdr:cNvPr id="290" name="直線コネクタ 289"/>
        <xdr:cNvCxnSpPr/>
      </xdr:nvCxnSpPr>
      <xdr:spPr>
        <a:xfrm>
          <a:off x="9359900" y="66732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125730</xdr:rowOff>
    </xdr:from>
    <xdr:ext cx="533400" cy="259080"/>
    <xdr:sp macro="" textlink="">
      <xdr:nvSpPr>
        <xdr:cNvPr id="291" name="補助費等最大値テキスト"/>
        <xdr:cNvSpPr txBox="1"/>
      </xdr:nvSpPr>
      <xdr:spPr>
        <a:xfrm>
          <a:off x="9480550" y="6126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7620</xdr:rowOff>
    </xdr:from>
    <xdr:to xmlns:xdr="http://schemas.openxmlformats.org/drawingml/2006/spreadsheetDrawing">
      <xdr:col>55</xdr:col>
      <xdr:colOff>88900</xdr:colOff>
      <xdr:row>37</xdr:row>
      <xdr:rowOff>7620</xdr:rowOff>
    </xdr:to>
    <xdr:cxnSp macro="">
      <xdr:nvCxnSpPr>
        <xdr:cNvPr id="292" name="直線コネクタ 291"/>
        <xdr:cNvCxnSpPr/>
      </xdr:nvCxnSpPr>
      <xdr:spPr>
        <a:xfrm>
          <a:off x="9359900" y="6351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7620</xdr:rowOff>
    </xdr:from>
    <xdr:to xmlns:xdr="http://schemas.openxmlformats.org/drawingml/2006/spreadsheetDrawing">
      <xdr:col>55</xdr:col>
      <xdr:colOff>0</xdr:colOff>
      <xdr:row>37</xdr:row>
      <xdr:rowOff>78105</xdr:rowOff>
    </xdr:to>
    <xdr:cxnSp macro="">
      <xdr:nvCxnSpPr>
        <xdr:cNvPr id="293" name="直線コネクタ 292"/>
        <xdr:cNvCxnSpPr/>
      </xdr:nvCxnSpPr>
      <xdr:spPr>
        <a:xfrm flipV="1">
          <a:off x="8686800" y="6351270"/>
          <a:ext cx="7429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60960</xdr:rowOff>
    </xdr:from>
    <xdr:ext cx="533400" cy="259080"/>
    <xdr:sp macro="" textlink="">
      <xdr:nvSpPr>
        <xdr:cNvPr id="294" name="補助費等平均値テキスト"/>
        <xdr:cNvSpPr txBox="1"/>
      </xdr:nvSpPr>
      <xdr:spPr>
        <a:xfrm>
          <a:off x="9480550" y="640461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82550</xdr:rowOff>
    </xdr:from>
    <xdr:to xmlns:xdr="http://schemas.openxmlformats.org/drawingml/2006/spreadsheetDrawing">
      <xdr:col>55</xdr:col>
      <xdr:colOff>50800</xdr:colOff>
      <xdr:row>38</xdr:row>
      <xdr:rowOff>12700</xdr:rowOff>
    </xdr:to>
    <xdr:sp macro="" textlink="">
      <xdr:nvSpPr>
        <xdr:cNvPr id="295" name="フローチャート: 判断 294"/>
        <xdr:cNvSpPr/>
      </xdr:nvSpPr>
      <xdr:spPr>
        <a:xfrm>
          <a:off x="9398000" y="6426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31</xdr:row>
      <xdr:rowOff>38100</xdr:rowOff>
    </xdr:from>
    <xdr:to xmlns:xdr="http://schemas.openxmlformats.org/drawingml/2006/spreadsheetDrawing">
      <xdr:col>50</xdr:col>
      <xdr:colOff>114300</xdr:colOff>
      <xdr:row>37</xdr:row>
      <xdr:rowOff>78105</xdr:rowOff>
    </xdr:to>
    <xdr:cxnSp macro="">
      <xdr:nvCxnSpPr>
        <xdr:cNvPr id="296" name="直線コネクタ 295"/>
        <xdr:cNvCxnSpPr/>
      </xdr:nvCxnSpPr>
      <xdr:spPr>
        <a:xfrm>
          <a:off x="7886700" y="5353050"/>
          <a:ext cx="800100" cy="1068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97790</xdr:rowOff>
    </xdr:from>
    <xdr:to xmlns:xdr="http://schemas.openxmlformats.org/drawingml/2006/spreadsheetDrawing">
      <xdr:col>50</xdr:col>
      <xdr:colOff>165100</xdr:colOff>
      <xdr:row>38</xdr:row>
      <xdr:rowOff>27305</xdr:rowOff>
    </xdr:to>
    <xdr:sp macro="" textlink="">
      <xdr:nvSpPr>
        <xdr:cNvPr id="297" name="フローチャート: 判断 296"/>
        <xdr:cNvSpPr/>
      </xdr:nvSpPr>
      <xdr:spPr>
        <a:xfrm>
          <a:off x="86360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18415</xdr:rowOff>
    </xdr:from>
    <xdr:ext cx="534670" cy="257810"/>
    <xdr:sp macro="" textlink="">
      <xdr:nvSpPr>
        <xdr:cNvPr id="298" name="テキスト ボックス 297"/>
        <xdr:cNvSpPr txBox="1"/>
      </xdr:nvSpPr>
      <xdr:spPr>
        <a:xfrm>
          <a:off x="8438515" y="65335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38100</xdr:rowOff>
    </xdr:from>
    <xdr:to xmlns:xdr="http://schemas.openxmlformats.org/drawingml/2006/spreadsheetDrawing">
      <xdr:col>45</xdr:col>
      <xdr:colOff>171450</xdr:colOff>
      <xdr:row>38</xdr:row>
      <xdr:rowOff>38735</xdr:rowOff>
    </xdr:to>
    <xdr:cxnSp macro="">
      <xdr:nvCxnSpPr>
        <xdr:cNvPr id="299" name="直線コネクタ 298"/>
        <xdr:cNvCxnSpPr/>
      </xdr:nvCxnSpPr>
      <xdr:spPr>
        <a:xfrm flipV="1">
          <a:off x="7080250" y="5353050"/>
          <a:ext cx="806450" cy="1200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31</xdr:row>
      <xdr:rowOff>26035</xdr:rowOff>
    </xdr:from>
    <xdr:to xmlns:xdr="http://schemas.openxmlformats.org/drawingml/2006/spreadsheetDrawing">
      <xdr:col>46</xdr:col>
      <xdr:colOff>38100</xdr:colOff>
      <xdr:row>31</xdr:row>
      <xdr:rowOff>127635</xdr:rowOff>
    </xdr:to>
    <xdr:sp macro="" textlink="">
      <xdr:nvSpPr>
        <xdr:cNvPr id="300" name="フローチャート: 判断 299"/>
        <xdr:cNvSpPr/>
      </xdr:nvSpPr>
      <xdr:spPr>
        <a:xfrm>
          <a:off x="7842250" y="5340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118745</xdr:rowOff>
    </xdr:from>
    <xdr:ext cx="597535" cy="259080"/>
    <xdr:sp macro="" textlink="">
      <xdr:nvSpPr>
        <xdr:cNvPr id="301" name="テキスト ボックス 300"/>
        <xdr:cNvSpPr txBox="1"/>
      </xdr:nvSpPr>
      <xdr:spPr>
        <a:xfrm>
          <a:off x="7612380" y="54336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38735</xdr:rowOff>
    </xdr:from>
    <xdr:to xmlns:xdr="http://schemas.openxmlformats.org/drawingml/2006/spreadsheetDrawing">
      <xdr:col>41</xdr:col>
      <xdr:colOff>50800</xdr:colOff>
      <xdr:row>38</xdr:row>
      <xdr:rowOff>47625</xdr:rowOff>
    </xdr:to>
    <xdr:cxnSp macro="">
      <xdr:nvCxnSpPr>
        <xdr:cNvPr id="302" name="直線コネクタ 301"/>
        <xdr:cNvCxnSpPr/>
      </xdr:nvCxnSpPr>
      <xdr:spPr>
        <a:xfrm flipV="1">
          <a:off x="6286500" y="6553835"/>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69215</xdr:rowOff>
    </xdr:from>
    <xdr:to xmlns:xdr="http://schemas.openxmlformats.org/drawingml/2006/spreadsheetDrawing">
      <xdr:col>41</xdr:col>
      <xdr:colOff>101600</xdr:colOff>
      <xdr:row>38</xdr:row>
      <xdr:rowOff>170815</xdr:rowOff>
    </xdr:to>
    <xdr:sp macro="" textlink="">
      <xdr:nvSpPr>
        <xdr:cNvPr id="303" name="フローチャート: 判断 302"/>
        <xdr:cNvSpPr/>
      </xdr:nvSpPr>
      <xdr:spPr>
        <a:xfrm>
          <a:off x="702945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161925</xdr:rowOff>
    </xdr:from>
    <xdr:ext cx="533400" cy="259080"/>
    <xdr:sp macro="" textlink="">
      <xdr:nvSpPr>
        <xdr:cNvPr id="304" name="テキスト ボックス 303"/>
        <xdr:cNvSpPr txBox="1"/>
      </xdr:nvSpPr>
      <xdr:spPr>
        <a:xfrm>
          <a:off x="6851015" y="66770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94615</xdr:rowOff>
    </xdr:from>
    <xdr:to xmlns:xdr="http://schemas.openxmlformats.org/drawingml/2006/spreadsheetDrawing">
      <xdr:col>36</xdr:col>
      <xdr:colOff>165100</xdr:colOff>
      <xdr:row>39</xdr:row>
      <xdr:rowOff>24765</xdr:rowOff>
    </xdr:to>
    <xdr:sp macro="" textlink="">
      <xdr:nvSpPr>
        <xdr:cNvPr id="305" name="フローチャート: 判断 304"/>
        <xdr:cNvSpPr/>
      </xdr:nvSpPr>
      <xdr:spPr>
        <a:xfrm>
          <a:off x="62357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15875</xdr:rowOff>
    </xdr:from>
    <xdr:ext cx="534670" cy="259080"/>
    <xdr:sp macro="" textlink="">
      <xdr:nvSpPr>
        <xdr:cNvPr id="306" name="テキスト ボックス 305"/>
        <xdr:cNvSpPr txBox="1"/>
      </xdr:nvSpPr>
      <xdr:spPr>
        <a:xfrm>
          <a:off x="6038215" y="6702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80010</xdr:rowOff>
    </xdr:from>
    <xdr:ext cx="762000" cy="259080"/>
    <xdr:sp macro="" textlink="">
      <xdr:nvSpPr>
        <xdr:cNvPr id="309" name="テキスト ボックス 308"/>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730" cy="259080"/>
    <xdr:sp macro="" textlink="">
      <xdr:nvSpPr>
        <xdr:cNvPr id="310" name="テキスト ボックス 309"/>
        <xdr:cNvSpPr txBox="1"/>
      </xdr:nvSpPr>
      <xdr:spPr>
        <a:xfrm>
          <a:off x="6908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128270</xdr:rowOff>
    </xdr:from>
    <xdr:to xmlns:xdr="http://schemas.openxmlformats.org/drawingml/2006/spreadsheetDrawing">
      <xdr:col>55</xdr:col>
      <xdr:colOff>50800</xdr:colOff>
      <xdr:row>37</xdr:row>
      <xdr:rowOff>58420</xdr:rowOff>
    </xdr:to>
    <xdr:sp macro="" textlink="">
      <xdr:nvSpPr>
        <xdr:cNvPr id="312" name="楕円 311"/>
        <xdr:cNvSpPr/>
      </xdr:nvSpPr>
      <xdr:spPr>
        <a:xfrm>
          <a:off x="9398000" y="6300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81280</xdr:rowOff>
    </xdr:from>
    <xdr:ext cx="533400" cy="259080"/>
    <xdr:sp macro="" textlink="">
      <xdr:nvSpPr>
        <xdr:cNvPr id="313" name="補助費等該当値テキスト"/>
        <xdr:cNvSpPr txBox="1"/>
      </xdr:nvSpPr>
      <xdr:spPr>
        <a:xfrm>
          <a:off x="9480550" y="6253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27305</xdr:rowOff>
    </xdr:from>
    <xdr:to xmlns:xdr="http://schemas.openxmlformats.org/drawingml/2006/spreadsheetDrawing">
      <xdr:col>50</xdr:col>
      <xdr:colOff>165100</xdr:colOff>
      <xdr:row>37</xdr:row>
      <xdr:rowOff>128905</xdr:rowOff>
    </xdr:to>
    <xdr:sp macro="" textlink="">
      <xdr:nvSpPr>
        <xdr:cNvPr id="314" name="楕円 313"/>
        <xdr:cNvSpPr/>
      </xdr:nvSpPr>
      <xdr:spPr>
        <a:xfrm>
          <a:off x="86360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145415</xdr:rowOff>
    </xdr:from>
    <xdr:ext cx="534670" cy="257810"/>
    <xdr:sp macro="" textlink="">
      <xdr:nvSpPr>
        <xdr:cNvPr id="315" name="テキスト ボックス 314"/>
        <xdr:cNvSpPr txBox="1"/>
      </xdr:nvSpPr>
      <xdr:spPr>
        <a:xfrm>
          <a:off x="8438515" y="61461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158750</xdr:rowOff>
    </xdr:from>
    <xdr:to xmlns:xdr="http://schemas.openxmlformats.org/drawingml/2006/spreadsheetDrawing">
      <xdr:col>46</xdr:col>
      <xdr:colOff>38100</xdr:colOff>
      <xdr:row>31</xdr:row>
      <xdr:rowOff>88900</xdr:rowOff>
    </xdr:to>
    <xdr:sp macro="" textlink="">
      <xdr:nvSpPr>
        <xdr:cNvPr id="316" name="楕円 315"/>
        <xdr:cNvSpPr/>
      </xdr:nvSpPr>
      <xdr:spPr>
        <a:xfrm>
          <a:off x="7842250" y="5302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105410</xdr:rowOff>
    </xdr:from>
    <xdr:ext cx="597535" cy="259080"/>
    <xdr:sp macro="" textlink="">
      <xdr:nvSpPr>
        <xdr:cNvPr id="317" name="テキスト ボックス 316"/>
        <xdr:cNvSpPr txBox="1"/>
      </xdr:nvSpPr>
      <xdr:spPr>
        <a:xfrm>
          <a:off x="7612380" y="50774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159385</xdr:rowOff>
    </xdr:from>
    <xdr:to xmlns:xdr="http://schemas.openxmlformats.org/drawingml/2006/spreadsheetDrawing">
      <xdr:col>41</xdr:col>
      <xdr:colOff>101600</xdr:colOff>
      <xdr:row>38</xdr:row>
      <xdr:rowOff>89535</xdr:rowOff>
    </xdr:to>
    <xdr:sp macro="" textlink="">
      <xdr:nvSpPr>
        <xdr:cNvPr id="318" name="楕円 317"/>
        <xdr:cNvSpPr/>
      </xdr:nvSpPr>
      <xdr:spPr>
        <a:xfrm>
          <a:off x="702945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106045</xdr:rowOff>
    </xdr:from>
    <xdr:ext cx="533400" cy="259080"/>
    <xdr:sp macro="" textlink="">
      <xdr:nvSpPr>
        <xdr:cNvPr id="319" name="テキスト ボックス 318"/>
        <xdr:cNvSpPr txBox="1"/>
      </xdr:nvSpPr>
      <xdr:spPr>
        <a:xfrm>
          <a:off x="6851015" y="6278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168275</xdr:rowOff>
    </xdr:from>
    <xdr:to xmlns:xdr="http://schemas.openxmlformats.org/drawingml/2006/spreadsheetDrawing">
      <xdr:col>36</xdr:col>
      <xdr:colOff>165100</xdr:colOff>
      <xdr:row>38</xdr:row>
      <xdr:rowOff>98425</xdr:rowOff>
    </xdr:to>
    <xdr:sp macro="" textlink="">
      <xdr:nvSpPr>
        <xdr:cNvPr id="320" name="楕円 319"/>
        <xdr:cNvSpPr/>
      </xdr:nvSpPr>
      <xdr:spPr>
        <a:xfrm>
          <a:off x="6235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114935</xdr:rowOff>
    </xdr:from>
    <xdr:ext cx="534670" cy="259080"/>
    <xdr:sp macro="" textlink="">
      <xdr:nvSpPr>
        <xdr:cNvPr id="321" name="テキスト ボックス 320"/>
        <xdr:cNvSpPr txBox="1"/>
      </xdr:nvSpPr>
      <xdr:spPr>
        <a:xfrm>
          <a:off x="6038215" y="6287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0" name="テキスト ボックス 329"/>
        <xdr:cNvSpPr txBox="1"/>
      </xdr:nvSpPr>
      <xdr:spPr>
        <a:xfrm>
          <a:off x="59182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7650" cy="257810"/>
    <xdr:sp macro="" textlink="">
      <xdr:nvSpPr>
        <xdr:cNvPr id="332" name="テキスト ボックス 331"/>
        <xdr:cNvSpPr txBox="1"/>
      </xdr:nvSpPr>
      <xdr:spPr>
        <a:xfrm>
          <a:off x="572643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3" name="直線コネクタ 332"/>
        <xdr:cNvCxnSpPr/>
      </xdr:nvCxnSpPr>
      <xdr:spPr>
        <a:xfrm>
          <a:off x="5956300" y="1016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73660</xdr:rowOff>
    </xdr:from>
    <xdr:ext cx="530225" cy="259080"/>
    <xdr:sp macro="" textlink="">
      <xdr:nvSpPr>
        <xdr:cNvPr id="334" name="テキスト ボックス 333"/>
        <xdr:cNvSpPr txBox="1"/>
      </xdr:nvSpPr>
      <xdr:spPr>
        <a:xfrm>
          <a:off x="5481955" y="10017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5" name="直線コネクタ 334"/>
        <xdr:cNvCxnSpPr/>
      </xdr:nvCxnSpPr>
      <xdr:spPr>
        <a:xfrm>
          <a:off x="5956300" y="977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225" cy="259080"/>
    <xdr:sp macro="" textlink="">
      <xdr:nvSpPr>
        <xdr:cNvPr id="336" name="テキスト ボックス 335"/>
        <xdr:cNvSpPr txBox="1"/>
      </xdr:nvSpPr>
      <xdr:spPr>
        <a:xfrm>
          <a:off x="5481955" y="9636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5956300" y="939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0225" cy="257810"/>
    <xdr:sp macro="" textlink="">
      <xdr:nvSpPr>
        <xdr:cNvPr id="338" name="テキスト ボックス 337"/>
        <xdr:cNvSpPr txBox="1"/>
      </xdr:nvSpPr>
      <xdr:spPr>
        <a:xfrm>
          <a:off x="5481955" y="9255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9" name="直線コネクタ 338"/>
        <xdr:cNvCxnSpPr/>
      </xdr:nvCxnSpPr>
      <xdr:spPr>
        <a:xfrm>
          <a:off x="5956300" y="901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0225" cy="259080"/>
    <xdr:sp macro="" textlink="">
      <xdr:nvSpPr>
        <xdr:cNvPr id="340" name="テキスト ボックス 339"/>
        <xdr:cNvSpPr txBox="1"/>
      </xdr:nvSpPr>
      <xdr:spPr>
        <a:xfrm>
          <a:off x="5481955" y="887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1" name="直線コネクタ 340"/>
        <xdr:cNvCxnSpPr/>
      </xdr:nvCxnSpPr>
      <xdr:spPr>
        <a:xfrm>
          <a:off x="5956300" y="863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5630" cy="259080"/>
    <xdr:sp macro="" textlink="">
      <xdr:nvSpPr>
        <xdr:cNvPr id="342" name="テキスト ボックス 341"/>
        <xdr:cNvSpPr txBox="1"/>
      </xdr:nvSpPr>
      <xdr:spPr>
        <a:xfrm>
          <a:off x="541782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7810"/>
    <xdr:sp macro="" textlink="">
      <xdr:nvSpPr>
        <xdr:cNvPr id="344" name="テキスト ボックス 343"/>
        <xdr:cNvSpPr txBox="1"/>
      </xdr:nvSpPr>
      <xdr:spPr>
        <a:xfrm>
          <a:off x="5417820" y="811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80010</xdr:rowOff>
    </xdr:from>
    <xdr:to xmlns:xdr="http://schemas.openxmlformats.org/drawingml/2006/spreadsheetDrawing">
      <xdr:col>54</xdr:col>
      <xdr:colOff>171450</xdr:colOff>
      <xdr:row>57</xdr:row>
      <xdr:rowOff>157480</xdr:rowOff>
    </xdr:to>
    <xdr:cxnSp macro="">
      <xdr:nvCxnSpPr>
        <xdr:cNvPr id="346" name="直線コネクタ 345"/>
        <xdr:cNvCxnSpPr/>
      </xdr:nvCxnSpPr>
      <xdr:spPr>
        <a:xfrm flipV="1">
          <a:off x="9429750" y="8652510"/>
          <a:ext cx="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161290</xdr:rowOff>
    </xdr:from>
    <xdr:ext cx="533400" cy="259080"/>
    <xdr:sp macro="" textlink="">
      <xdr:nvSpPr>
        <xdr:cNvPr id="347" name="普通建設事業費最小値テキスト"/>
        <xdr:cNvSpPr txBox="1"/>
      </xdr:nvSpPr>
      <xdr:spPr>
        <a:xfrm>
          <a:off x="9480550" y="9933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157480</xdr:rowOff>
    </xdr:from>
    <xdr:to xmlns:xdr="http://schemas.openxmlformats.org/drawingml/2006/spreadsheetDrawing">
      <xdr:col>55</xdr:col>
      <xdr:colOff>88900</xdr:colOff>
      <xdr:row>57</xdr:row>
      <xdr:rowOff>157480</xdr:rowOff>
    </xdr:to>
    <xdr:cxnSp macro="">
      <xdr:nvCxnSpPr>
        <xdr:cNvPr id="348" name="直線コネクタ 347"/>
        <xdr:cNvCxnSpPr/>
      </xdr:nvCxnSpPr>
      <xdr:spPr>
        <a:xfrm>
          <a:off x="9359900" y="9930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26670</xdr:rowOff>
    </xdr:from>
    <xdr:ext cx="533400" cy="259080"/>
    <xdr:sp macro="" textlink="">
      <xdr:nvSpPr>
        <xdr:cNvPr id="349" name="普通建設事業費最大値テキスト"/>
        <xdr:cNvSpPr txBox="1"/>
      </xdr:nvSpPr>
      <xdr:spPr>
        <a:xfrm>
          <a:off x="9480550" y="8427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80010</xdr:rowOff>
    </xdr:from>
    <xdr:to xmlns:xdr="http://schemas.openxmlformats.org/drawingml/2006/spreadsheetDrawing">
      <xdr:col>55</xdr:col>
      <xdr:colOff>88900</xdr:colOff>
      <xdr:row>50</xdr:row>
      <xdr:rowOff>80010</xdr:rowOff>
    </xdr:to>
    <xdr:cxnSp macro="">
      <xdr:nvCxnSpPr>
        <xdr:cNvPr id="350" name="直線コネクタ 349"/>
        <xdr:cNvCxnSpPr/>
      </xdr:nvCxnSpPr>
      <xdr:spPr>
        <a:xfrm>
          <a:off x="9359900" y="8652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107315</xdr:rowOff>
    </xdr:from>
    <xdr:to xmlns:xdr="http://schemas.openxmlformats.org/drawingml/2006/spreadsheetDrawing">
      <xdr:col>55</xdr:col>
      <xdr:colOff>0</xdr:colOff>
      <xdr:row>56</xdr:row>
      <xdr:rowOff>113665</xdr:rowOff>
    </xdr:to>
    <xdr:cxnSp macro="">
      <xdr:nvCxnSpPr>
        <xdr:cNvPr id="351" name="直線コネクタ 350"/>
        <xdr:cNvCxnSpPr/>
      </xdr:nvCxnSpPr>
      <xdr:spPr>
        <a:xfrm flipV="1">
          <a:off x="8686800" y="9708515"/>
          <a:ext cx="742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53</xdr:row>
      <xdr:rowOff>147955</xdr:rowOff>
    </xdr:from>
    <xdr:ext cx="533400" cy="258445"/>
    <xdr:sp macro="" textlink="">
      <xdr:nvSpPr>
        <xdr:cNvPr id="352" name="普通建設事業費平均値テキスト"/>
        <xdr:cNvSpPr txBox="1"/>
      </xdr:nvSpPr>
      <xdr:spPr>
        <a:xfrm>
          <a:off x="9480550" y="9234805"/>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125095</xdr:rowOff>
    </xdr:from>
    <xdr:to xmlns:xdr="http://schemas.openxmlformats.org/drawingml/2006/spreadsheetDrawing">
      <xdr:col>55</xdr:col>
      <xdr:colOff>50800</xdr:colOff>
      <xdr:row>55</xdr:row>
      <xdr:rowOff>55245</xdr:rowOff>
    </xdr:to>
    <xdr:sp macro="" textlink="">
      <xdr:nvSpPr>
        <xdr:cNvPr id="353" name="フローチャート: 判断 352"/>
        <xdr:cNvSpPr/>
      </xdr:nvSpPr>
      <xdr:spPr>
        <a:xfrm>
          <a:off x="9398000" y="9383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56</xdr:row>
      <xdr:rowOff>113665</xdr:rowOff>
    </xdr:from>
    <xdr:to xmlns:xdr="http://schemas.openxmlformats.org/drawingml/2006/spreadsheetDrawing">
      <xdr:col>50</xdr:col>
      <xdr:colOff>114300</xdr:colOff>
      <xdr:row>57</xdr:row>
      <xdr:rowOff>113665</xdr:rowOff>
    </xdr:to>
    <xdr:cxnSp macro="">
      <xdr:nvCxnSpPr>
        <xdr:cNvPr id="354" name="直線コネクタ 353"/>
        <xdr:cNvCxnSpPr/>
      </xdr:nvCxnSpPr>
      <xdr:spPr>
        <a:xfrm flipV="1">
          <a:off x="7886700" y="9714865"/>
          <a:ext cx="8001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54</xdr:row>
      <xdr:rowOff>134620</xdr:rowOff>
    </xdr:from>
    <xdr:to xmlns:xdr="http://schemas.openxmlformats.org/drawingml/2006/spreadsheetDrawing">
      <xdr:col>50</xdr:col>
      <xdr:colOff>165100</xdr:colOff>
      <xdr:row>55</xdr:row>
      <xdr:rowOff>64770</xdr:rowOff>
    </xdr:to>
    <xdr:sp macro="" textlink="">
      <xdr:nvSpPr>
        <xdr:cNvPr id="355" name="フローチャート: 判断 354"/>
        <xdr:cNvSpPr/>
      </xdr:nvSpPr>
      <xdr:spPr>
        <a:xfrm>
          <a:off x="86360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81280</xdr:rowOff>
    </xdr:from>
    <xdr:ext cx="534670" cy="259080"/>
    <xdr:sp macro="" textlink="">
      <xdr:nvSpPr>
        <xdr:cNvPr id="356" name="テキスト ボックス 355"/>
        <xdr:cNvSpPr txBox="1"/>
      </xdr:nvSpPr>
      <xdr:spPr>
        <a:xfrm>
          <a:off x="8438515" y="9168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38100</xdr:rowOff>
    </xdr:from>
    <xdr:to xmlns:xdr="http://schemas.openxmlformats.org/drawingml/2006/spreadsheetDrawing">
      <xdr:col>45</xdr:col>
      <xdr:colOff>171450</xdr:colOff>
      <xdr:row>57</xdr:row>
      <xdr:rowOff>113665</xdr:rowOff>
    </xdr:to>
    <xdr:cxnSp macro="">
      <xdr:nvCxnSpPr>
        <xdr:cNvPr id="357" name="直線コネクタ 356"/>
        <xdr:cNvCxnSpPr/>
      </xdr:nvCxnSpPr>
      <xdr:spPr>
        <a:xfrm>
          <a:off x="7080250" y="9639300"/>
          <a:ext cx="80645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71755</xdr:rowOff>
    </xdr:from>
    <xdr:to xmlns:xdr="http://schemas.openxmlformats.org/drawingml/2006/spreadsheetDrawing">
      <xdr:col>46</xdr:col>
      <xdr:colOff>38100</xdr:colOff>
      <xdr:row>57</xdr:row>
      <xdr:rowOff>1905</xdr:rowOff>
    </xdr:to>
    <xdr:sp macro="" textlink="">
      <xdr:nvSpPr>
        <xdr:cNvPr id="358" name="フローチャート: 判断 357"/>
        <xdr:cNvSpPr/>
      </xdr:nvSpPr>
      <xdr:spPr>
        <a:xfrm>
          <a:off x="7842250" y="9672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18415</xdr:rowOff>
    </xdr:from>
    <xdr:ext cx="533400" cy="257810"/>
    <xdr:sp macro="" textlink="">
      <xdr:nvSpPr>
        <xdr:cNvPr id="359" name="テキスト ボックス 358"/>
        <xdr:cNvSpPr txBox="1"/>
      </xdr:nvSpPr>
      <xdr:spPr>
        <a:xfrm>
          <a:off x="7644765" y="94481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38100</xdr:rowOff>
    </xdr:from>
    <xdr:to xmlns:xdr="http://schemas.openxmlformats.org/drawingml/2006/spreadsheetDrawing">
      <xdr:col>41</xdr:col>
      <xdr:colOff>50800</xdr:colOff>
      <xdr:row>56</xdr:row>
      <xdr:rowOff>158115</xdr:rowOff>
    </xdr:to>
    <xdr:cxnSp macro="">
      <xdr:nvCxnSpPr>
        <xdr:cNvPr id="360" name="直線コネクタ 359"/>
        <xdr:cNvCxnSpPr/>
      </xdr:nvCxnSpPr>
      <xdr:spPr>
        <a:xfrm flipV="1">
          <a:off x="6286500" y="9639300"/>
          <a:ext cx="79375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88265</xdr:rowOff>
    </xdr:from>
    <xdr:to xmlns:xdr="http://schemas.openxmlformats.org/drawingml/2006/spreadsheetDrawing">
      <xdr:col>41</xdr:col>
      <xdr:colOff>101600</xdr:colOff>
      <xdr:row>56</xdr:row>
      <xdr:rowOff>18415</xdr:rowOff>
    </xdr:to>
    <xdr:sp macro="" textlink="">
      <xdr:nvSpPr>
        <xdr:cNvPr id="361" name="フローチャート: 判断 360"/>
        <xdr:cNvSpPr/>
      </xdr:nvSpPr>
      <xdr:spPr>
        <a:xfrm>
          <a:off x="7029450" y="951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34925</xdr:rowOff>
    </xdr:from>
    <xdr:ext cx="533400" cy="259080"/>
    <xdr:sp macro="" textlink="">
      <xdr:nvSpPr>
        <xdr:cNvPr id="362" name="テキスト ボックス 361"/>
        <xdr:cNvSpPr txBox="1"/>
      </xdr:nvSpPr>
      <xdr:spPr>
        <a:xfrm>
          <a:off x="6851015" y="92932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43815</xdr:rowOff>
    </xdr:from>
    <xdr:to xmlns:xdr="http://schemas.openxmlformats.org/drawingml/2006/spreadsheetDrawing">
      <xdr:col>36</xdr:col>
      <xdr:colOff>165100</xdr:colOff>
      <xdr:row>56</xdr:row>
      <xdr:rowOff>145415</xdr:rowOff>
    </xdr:to>
    <xdr:sp macro="" textlink="">
      <xdr:nvSpPr>
        <xdr:cNvPr id="363" name="フローチャート: 判断 362"/>
        <xdr:cNvSpPr/>
      </xdr:nvSpPr>
      <xdr:spPr>
        <a:xfrm>
          <a:off x="62357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161925</xdr:rowOff>
    </xdr:from>
    <xdr:ext cx="534670" cy="259080"/>
    <xdr:sp macro="" textlink="">
      <xdr:nvSpPr>
        <xdr:cNvPr id="364" name="テキスト ボックス 363"/>
        <xdr:cNvSpPr txBox="1"/>
      </xdr:nvSpPr>
      <xdr:spPr>
        <a:xfrm>
          <a:off x="6038215" y="9420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80010</xdr:rowOff>
    </xdr:from>
    <xdr:ext cx="762000" cy="259080"/>
    <xdr:sp macro="" textlink="">
      <xdr:nvSpPr>
        <xdr:cNvPr id="367" name="テキスト ボックス 366"/>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730" cy="259080"/>
    <xdr:sp macro="" textlink="">
      <xdr:nvSpPr>
        <xdr:cNvPr id="368" name="テキスト ボックス 367"/>
        <xdr:cNvSpPr txBox="1"/>
      </xdr:nvSpPr>
      <xdr:spPr>
        <a:xfrm>
          <a:off x="6908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56515</xdr:rowOff>
    </xdr:from>
    <xdr:to xmlns:xdr="http://schemas.openxmlformats.org/drawingml/2006/spreadsheetDrawing">
      <xdr:col>55</xdr:col>
      <xdr:colOff>50800</xdr:colOff>
      <xdr:row>56</xdr:row>
      <xdr:rowOff>158115</xdr:rowOff>
    </xdr:to>
    <xdr:sp macro="" textlink="">
      <xdr:nvSpPr>
        <xdr:cNvPr id="370" name="楕円 369"/>
        <xdr:cNvSpPr/>
      </xdr:nvSpPr>
      <xdr:spPr>
        <a:xfrm>
          <a:off x="9398000" y="96577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34925</xdr:rowOff>
    </xdr:from>
    <xdr:ext cx="533400" cy="259080"/>
    <xdr:sp macro="" textlink="">
      <xdr:nvSpPr>
        <xdr:cNvPr id="371" name="普通建設事業費該当値テキスト"/>
        <xdr:cNvSpPr txBox="1"/>
      </xdr:nvSpPr>
      <xdr:spPr>
        <a:xfrm>
          <a:off x="9480550" y="9636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63500</xdr:rowOff>
    </xdr:from>
    <xdr:to xmlns:xdr="http://schemas.openxmlformats.org/drawingml/2006/spreadsheetDrawing">
      <xdr:col>50</xdr:col>
      <xdr:colOff>165100</xdr:colOff>
      <xdr:row>56</xdr:row>
      <xdr:rowOff>164465</xdr:rowOff>
    </xdr:to>
    <xdr:sp macro="" textlink="">
      <xdr:nvSpPr>
        <xdr:cNvPr id="372" name="楕円 371"/>
        <xdr:cNvSpPr/>
      </xdr:nvSpPr>
      <xdr:spPr>
        <a:xfrm>
          <a:off x="8636000" y="9664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155575</xdr:rowOff>
    </xdr:from>
    <xdr:ext cx="534670" cy="257810"/>
    <xdr:sp macro="" textlink="">
      <xdr:nvSpPr>
        <xdr:cNvPr id="373" name="テキスト ボックス 372"/>
        <xdr:cNvSpPr txBox="1"/>
      </xdr:nvSpPr>
      <xdr:spPr>
        <a:xfrm>
          <a:off x="8438515" y="97567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63500</xdr:rowOff>
    </xdr:from>
    <xdr:to xmlns:xdr="http://schemas.openxmlformats.org/drawingml/2006/spreadsheetDrawing">
      <xdr:col>46</xdr:col>
      <xdr:colOff>38100</xdr:colOff>
      <xdr:row>57</xdr:row>
      <xdr:rowOff>164465</xdr:rowOff>
    </xdr:to>
    <xdr:sp macro="" textlink="">
      <xdr:nvSpPr>
        <xdr:cNvPr id="374" name="楕円 373"/>
        <xdr:cNvSpPr/>
      </xdr:nvSpPr>
      <xdr:spPr>
        <a:xfrm>
          <a:off x="7842250" y="983615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155575</xdr:rowOff>
    </xdr:from>
    <xdr:ext cx="533400" cy="257810"/>
    <xdr:sp macro="" textlink="">
      <xdr:nvSpPr>
        <xdr:cNvPr id="375" name="テキスト ボックス 374"/>
        <xdr:cNvSpPr txBox="1"/>
      </xdr:nvSpPr>
      <xdr:spPr>
        <a:xfrm>
          <a:off x="7644765" y="99282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158750</xdr:rowOff>
    </xdr:from>
    <xdr:to xmlns:xdr="http://schemas.openxmlformats.org/drawingml/2006/spreadsheetDrawing">
      <xdr:col>41</xdr:col>
      <xdr:colOff>101600</xdr:colOff>
      <xdr:row>56</xdr:row>
      <xdr:rowOff>88900</xdr:rowOff>
    </xdr:to>
    <xdr:sp macro="" textlink="">
      <xdr:nvSpPr>
        <xdr:cNvPr id="376" name="楕円 375"/>
        <xdr:cNvSpPr/>
      </xdr:nvSpPr>
      <xdr:spPr>
        <a:xfrm>
          <a:off x="702945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80010</xdr:rowOff>
    </xdr:from>
    <xdr:ext cx="533400" cy="259080"/>
    <xdr:sp macro="" textlink="">
      <xdr:nvSpPr>
        <xdr:cNvPr id="377" name="テキスト ボックス 376"/>
        <xdr:cNvSpPr txBox="1"/>
      </xdr:nvSpPr>
      <xdr:spPr>
        <a:xfrm>
          <a:off x="6851015" y="9681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107315</xdr:rowOff>
    </xdr:from>
    <xdr:to xmlns:xdr="http://schemas.openxmlformats.org/drawingml/2006/spreadsheetDrawing">
      <xdr:col>36</xdr:col>
      <xdr:colOff>165100</xdr:colOff>
      <xdr:row>57</xdr:row>
      <xdr:rowOff>37465</xdr:rowOff>
    </xdr:to>
    <xdr:sp macro="" textlink="">
      <xdr:nvSpPr>
        <xdr:cNvPr id="378" name="楕円 377"/>
        <xdr:cNvSpPr/>
      </xdr:nvSpPr>
      <xdr:spPr>
        <a:xfrm>
          <a:off x="62357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29210</xdr:rowOff>
    </xdr:from>
    <xdr:ext cx="534670" cy="257810"/>
    <xdr:sp macro="" textlink="">
      <xdr:nvSpPr>
        <xdr:cNvPr id="379" name="テキスト ボックス 378"/>
        <xdr:cNvSpPr txBox="1"/>
      </xdr:nvSpPr>
      <xdr:spPr>
        <a:xfrm>
          <a:off x="6038215" y="98018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8" name="テキスト ボックス 387"/>
        <xdr:cNvSpPr txBox="1"/>
      </xdr:nvSpPr>
      <xdr:spPr>
        <a:xfrm>
          <a:off x="59182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0" name="直線コネクタ 389"/>
        <xdr:cNvCxnSpPr/>
      </xdr:nvCxnSpPr>
      <xdr:spPr>
        <a:xfrm>
          <a:off x="5956300" y="1351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650" cy="257810"/>
    <xdr:sp macro="" textlink="">
      <xdr:nvSpPr>
        <xdr:cNvPr id="391" name="テキスト ボックス 390"/>
        <xdr:cNvSpPr txBox="1"/>
      </xdr:nvSpPr>
      <xdr:spPr>
        <a:xfrm>
          <a:off x="572643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2" name="直線コネクタ 391"/>
        <xdr:cNvCxnSpPr/>
      </xdr:nvCxnSpPr>
      <xdr:spPr>
        <a:xfrm>
          <a:off x="5956300" y="13055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0225" cy="257810"/>
    <xdr:sp macro="" textlink="">
      <xdr:nvSpPr>
        <xdr:cNvPr id="393" name="テキスト ボックス 392"/>
        <xdr:cNvSpPr txBox="1"/>
      </xdr:nvSpPr>
      <xdr:spPr>
        <a:xfrm>
          <a:off x="5481955" y="129133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4" name="直線コネクタ 393"/>
        <xdr:cNvCxnSpPr/>
      </xdr:nvCxnSpPr>
      <xdr:spPr>
        <a:xfrm>
          <a:off x="5956300" y="1259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0225" cy="257810"/>
    <xdr:sp macro="" textlink="">
      <xdr:nvSpPr>
        <xdr:cNvPr id="395" name="テキスト ボックス 394"/>
        <xdr:cNvSpPr txBox="1"/>
      </xdr:nvSpPr>
      <xdr:spPr>
        <a:xfrm>
          <a:off x="5481955" y="124561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6" name="直線コネクタ 395"/>
        <xdr:cNvCxnSpPr/>
      </xdr:nvCxnSpPr>
      <xdr:spPr>
        <a:xfrm>
          <a:off x="5956300" y="1214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0225" cy="257810"/>
    <xdr:sp macro="" textlink="">
      <xdr:nvSpPr>
        <xdr:cNvPr id="397" name="テキスト ボックス 396"/>
        <xdr:cNvSpPr txBox="1"/>
      </xdr:nvSpPr>
      <xdr:spPr>
        <a:xfrm>
          <a:off x="5481955" y="119989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225" cy="257810"/>
    <xdr:sp macro="" textlink="">
      <xdr:nvSpPr>
        <xdr:cNvPr id="399" name="テキスト ボックス 398"/>
        <xdr:cNvSpPr txBox="1"/>
      </xdr:nvSpPr>
      <xdr:spPr>
        <a:xfrm>
          <a:off x="5481955" y="11541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普通建設事業費 （ うち新規整備　）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25400</xdr:rowOff>
    </xdr:from>
    <xdr:to xmlns:xdr="http://schemas.openxmlformats.org/drawingml/2006/spreadsheetDrawing">
      <xdr:col>54</xdr:col>
      <xdr:colOff>171450</xdr:colOff>
      <xdr:row>78</xdr:row>
      <xdr:rowOff>91440</xdr:rowOff>
    </xdr:to>
    <xdr:cxnSp macro="">
      <xdr:nvCxnSpPr>
        <xdr:cNvPr id="401" name="直線コネクタ 400"/>
        <xdr:cNvCxnSpPr/>
      </xdr:nvCxnSpPr>
      <xdr:spPr>
        <a:xfrm flipV="1">
          <a:off x="9429750" y="12026900"/>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95250</xdr:rowOff>
    </xdr:from>
    <xdr:ext cx="468630" cy="259080"/>
    <xdr:sp macro="" textlink="">
      <xdr:nvSpPr>
        <xdr:cNvPr id="402" name="普通建設事業費 （ うち新規整備　）最小値テキスト"/>
        <xdr:cNvSpPr txBox="1"/>
      </xdr:nvSpPr>
      <xdr:spPr>
        <a:xfrm>
          <a:off x="9480550" y="13468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91440</xdr:rowOff>
    </xdr:from>
    <xdr:to xmlns:xdr="http://schemas.openxmlformats.org/drawingml/2006/spreadsheetDrawing">
      <xdr:col>55</xdr:col>
      <xdr:colOff>88900</xdr:colOff>
      <xdr:row>78</xdr:row>
      <xdr:rowOff>91440</xdr:rowOff>
    </xdr:to>
    <xdr:cxnSp macro="">
      <xdr:nvCxnSpPr>
        <xdr:cNvPr id="403" name="直線コネクタ 402"/>
        <xdr:cNvCxnSpPr/>
      </xdr:nvCxnSpPr>
      <xdr:spPr>
        <a:xfrm>
          <a:off x="9359900" y="13464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143510</xdr:rowOff>
    </xdr:from>
    <xdr:ext cx="533400" cy="257810"/>
    <xdr:sp macro="" textlink="">
      <xdr:nvSpPr>
        <xdr:cNvPr id="404" name="普通建設事業費 （ うち新規整備　）最大値テキスト"/>
        <xdr:cNvSpPr txBox="1"/>
      </xdr:nvSpPr>
      <xdr:spPr>
        <a:xfrm>
          <a:off x="9480550" y="118021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25400</xdr:rowOff>
    </xdr:from>
    <xdr:to xmlns:xdr="http://schemas.openxmlformats.org/drawingml/2006/spreadsheetDrawing">
      <xdr:col>55</xdr:col>
      <xdr:colOff>88900</xdr:colOff>
      <xdr:row>70</xdr:row>
      <xdr:rowOff>25400</xdr:rowOff>
    </xdr:to>
    <xdr:cxnSp macro="">
      <xdr:nvCxnSpPr>
        <xdr:cNvPr id="405" name="直線コネクタ 404"/>
        <xdr:cNvCxnSpPr/>
      </xdr:nvCxnSpPr>
      <xdr:spPr>
        <a:xfrm>
          <a:off x="9359900" y="12026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135255</xdr:rowOff>
    </xdr:from>
    <xdr:to xmlns:xdr="http://schemas.openxmlformats.org/drawingml/2006/spreadsheetDrawing">
      <xdr:col>55</xdr:col>
      <xdr:colOff>0</xdr:colOff>
      <xdr:row>78</xdr:row>
      <xdr:rowOff>91440</xdr:rowOff>
    </xdr:to>
    <xdr:cxnSp macro="">
      <xdr:nvCxnSpPr>
        <xdr:cNvPr id="406" name="直線コネクタ 405"/>
        <xdr:cNvCxnSpPr/>
      </xdr:nvCxnSpPr>
      <xdr:spPr>
        <a:xfrm>
          <a:off x="8686800" y="13336905"/>
          <a:ext cx="74295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73</xdr:row>
      <xdr:rowOff>92710</xdr:rowOff>
    </xdr:from>
    <xdr:ext cx="533400" cy="259080"/>
    <xdr:sp macro="" textlink="">
      <xdr:nvSpPr>
        <xdr:cNvPr id="407" name="普通建設事業費 （ うち新規整備　）平均値テキスト"/>
        <xdr:cNvSpPr txBox="1"/>
      </xdr:nvSpPr>
      <xdr:spPr>
        <a:xfrm>
          <a:off x="9480550" y="1260856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69850</xdr:rowOff>
    </xdr:from>
    <xdr:to xmlns:xdr="http://schemas.openxmlformats.org/drawingml/2006/spreadsheetDrawing">
      <xdr:col>55</xdr:col>
      <xdr:colOff>50800</xdr:colOff>
      <xdr:row>75</xdr:row>
      <xdr:rowOff>0</xdr:rowOff>
    </xdr:to>
    <xdr:sp macro="" textlink="">
      <xdr:nvSpPr>
        <xdr:cNvPr id="408" name="フローチャート: 判断 407"/>
        <xdr:cNvSpPr/>
      </xdr:nvSpPr>
      <xdr:spPr>
        <a:xfrm>
          <a:off x="9398000" y="12757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77</xdr:row>
      <xdr:rowOff>135255</xdr:rowOff>
    </xdr:from>
    <xdr:to xmlns:xdr="http://schemas.openxmlformats.org/drawingml/2006/spreadsheetDrawing">
      <xdr:col>50</xdr:col>
      <xdr:colOff>114300</xdr:colOff>
      <xdr:row>77</xdr:row>
      <xdr:rowOff>135890</xdr:rowOff>
    </xdr:to>
    <xdr:cxnSp macro="">
      <xdr:nvCxnSpPr>
        <xdr:cNvPr id="409" name="直線コネクタ 408"/>
        <xdr:cNvCxnSpPr/>
      </xdr:nvCxnSpPr>
      <xdr:spPr>
        <a:xfrm flipV="1">
          <a:off x="7886700" y="1333690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151130</xdr:rowOff>
    </xdr:from>
    <xdr:to xmlns:xdr="http://schemas.openxmlformats.org/drawingml/2006/spreadsheetDrawing">
      <xdr:col>50</xdr:col>
      <xdr:colOff>165100</xdr:colOff>
      <xdr:row>76</xdr:row>
      <xdr:rowOff>81280</xdr:rowOff>
    </xdr:to>
    <xdr:sp macro="" textlink="">
      <xdr:nvSpPr>
        <xdr:cNvPr id="410" name="フローチャート: 判断 409"/>
        <xdr:cNvSpPr/>
      </xdr:nvSpPr>
      <xdr:spPr>
        <a:xfrm>
          <a:off x="8636000" y="1300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74</xdr:row>
      <xdr:rowOff>97790</xdr:rowOff>
    </xdr:from>
    <xdr:ext cx="469900" cy="257810"/>
    <xdr:sp macro="" textlink="">
      <xdr:nvSpPr>
        <xdr:cNvPr id="411" name="テキスト ボックス 410"/>
        <xdr:cNvSpPr txBox="1"/>
      </xdr:nvSpPr>
      <xdr:spPr>
        <a:xfrm>
          <a:off x="8470900" y="127850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22225</xdr:rowOff>
    </xdr:from>
    <xdr:to xmlns:xdr="http://schemas.openxmlformats.org/drawingml/2006/spreadsheetDrawing">
      <xdr:col>45</xdr:col>
      <xdr:colOff>171450</xdr:colOff>
      <xdr:row>77</xdr:row>
      <xdr:rowOff>135890</xdr:rowOff>
    </xdr:to>
    <xdr:cxnSp macro="">
      <xdr:nvCxnSpPr>
        <xdr:cNvPr id="412" name="直線コネクタ 411"/>
        <xdr:cNvCxnSpPr/>
      </xdr:nvCxnSpPr>
      <xdr:spPr>
        <a:xfrm>
          <a:off x="7080250" y="13223875"/>
          <a:ext cx="80645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71120</xdr:rowOff>
    </xdr:from>
    <xdr:to xmlns:xdr="http://schemas.openxmlformats.org/drawingml/2006/spreadsheetDrawing">
      <xdr:col>46</xdr:col>
      <xdr:colOff>38100</xdr:colOff>
      <xdr:row>78</xdr:row>
      <xdr:rowOff>1270</xdr:rowOff>
    </xdr:to>
    <xdr:sp macro="" textlink="">
      <xdr:nvSpPr>
        <xdr:cNvPr id="413" name="フローチャート: 判断 412"/>
        <xdr:cNvSpPr/>
      </xdr:nvSpPr>
      <xdr:spPr>
        <a:xfrm>
          <a:off x="7842250" y="13272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76</xdr:row>
      <xdr:rowOff>17780</xdr:rowOff>
    </xdr:from>
    <xdr:ext cx="469900" cy="257810"/>
    <xdr:sp macro="" textlink="">
      <xdr:nvSpPr>
        <xdr:cNvPr id="414" name="テキスト ボックス 413"/>
        <xdr:cNvSpPr txBox="1"/>
      </xdr:nvSpPr>
      <xdr:spPr>
        <a:xfrm>
          <a:off x="7677150" y="130479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170815</xdr:rowOff>
    </xdr:from>
    <xdr:to xmlns:xdr="http://schemas.openxmlformats.org/drawingml/2006/spreadsheetDrawing">
      <xdr:col>41</xdr:col>
      <xdr:colOff>50800</xdr:colOff>
      <xdr:row>77</xdr:row>
      <xdr:rowOff>22225</xdr:rowOff>
    </xdr:to>
    <xdr:cxnSp macro="">
      <xdr:nvCxnSpPr>
        <xdr:cNvPr id="415" name="直線コネクタ 414"/>
        <xdr:cNvCxnSpPr/>
      </xdr:nvCxnSpPr>
      <xdr:spPr>
        <a:xfrm>
          <a:off x="6286500" y="13201015"/>
          <a:ext cx="7937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24130</xdr:rowOff>
    </xdr:from>
    <xdr:to xmlns:xdr="http://schemas.openxmlformats.org/drawingml/2006/spreadsheetDrawing">
      <xdr:col>41</xdr:col>
      <xdr:colOff>101600</xdr:colOff>
      <xdr:row>76</xdr:row>
      <xdr:rowOff>125730</xdr:rowOff>
    </xdr:to>
    <xdr:sp macro="" textlink="">
      <xdr:nvSpPr>
        <xdr:cNvPr id="416" name="フローチャート: 判断 415"/>
        <xdr:cNvSpPr/>
      </xdr:nvSpPr>
      <xdr:spPr>
        <a:xfrm>
          <a:off x="7029450" y="13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74</xdr:row>
      <xdr:rowOff>142240</xdr:rowOff>
    </xdr:from>
    <xdr:ext cx="469900" cy="259080"/>
    <xdr:sp macro="" textlink="">
      <xdr:nvSpPr>
        <xdr:cNvPr id="417" name="テキスト ボックス 416"/>
        <xdr:cNvSpPr txBox="1"/>
      </xdr:nvSpPr>
      <xdr:spPr>
        <a:xfrm>
          <a:off x="6864350" y="12829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101600</xdr:rowOff>
    </xdr:from>
    <xdr:to xmlns:xdr="http://schemas.openxmlformats.org/drawingml/2006/spreadsheetDrawing">
      <xdr:col>36</xdr:col>
      <xdr:colOff>165100</xdr:colOff>
      <xdr:row>77</xdr:row>
      <xdr:rowOff>31750</xdr:rowOff>
    </xdr:to>
    <xdr:sp macro="" textlink="">
      <xdr:nvSpPr>
        <xdr:cNvPr id="418" name="フローチャート: 判断 417"/>
        <xdr:cNvSpPr/>
      </xdr:nvSpPr>
      <xdr:spPr>
        <a:xfrm>
          <a:off x="62357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75</xdr:row>
      <xdr:rowOff>48260</xdr:rowOff>
    </xdr:from>
    <xdr:ext cx="469900" cy="259080"/>
    <xdr:sp macro="" textlink="">
      <xdr:nvSpPr>
        <xdr:cNvPr id="419" name="テキスト ボックス 418"/>
        <xdr:cNvSpPr txBox="1"/>
      </xdr:nvSpPr>
      <xdr:spPr>
        <a:xfrm>
          <a:off x="6070600" y="12907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80010</xdr:rowOff>
    </xdr:from>
    <xdr:ext cx="762000" cy="259080"/>
    <xdr:sp macro="" textlink="">
      <xdr:nvSpPr>
        <xdr:cNvPr id="422" name="テキスト ボックス 421"/>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730" cy="259080"/>
    <xdr:sp macro="" textlink="">
      <xdr:nvSpPr>
        <xdr:cNvPr id="423" name="テキスト ボックス 422"/>
        <xdr:cNvSpPr txBox="1"/>
      </xdr:nvSpPr>
      <xdr:spPr>
        <a:xfrm>
          <a:off x="6908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40640</xdr:rowOff>
    </xdr:from>
    <xdr:to xmlns:xdr="http://schemas.openxmlformats.org/drawingml/2006/spreadsheetDrawing">
      <xdr:col>55</xdr:col>
      <xdr:colOff>50800</xdr:colOff>
      <xdr:row>78</xdr:row>
      <xdr:rowOff>142240</xdr:rowOff>
    </xdr:to>
    <xdr:sp macro="" textlink="">
      <xdr:nvSpPr>
        <xdr:cNvPr id="425" name="楕円 424"/>
        <xdr:cNvSpPr/>
      </xdr:nvSpPr>
      <xdr:spPr>
        <a:xfrm>
          <a:off x="9398000" y="13413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127000</xdr:rowOff>
    </xdr:from>
    <xdr:ext cx="468630" cy="259080"/>
    <xdr:sp macro="" textlink="">
      <xdr:nvSpPr>
        <xdr:cNvPr id="426" name="普通建設事業費 （ うち新規整備　）該当値テキスト"/>
        <xdr:cNvSpPr txBox="1"/>
      </xdr:nvSpPr>
      <xdr:spPr>
        <a:xfrm>
          <a:off x="9480550" y="13328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84455</xdr:rowOff>
    </xdr:from>
    <xdr:to xmlns:xdr="http://schemas.openxmlformats.org/drawingml/2006/spreadsheetDrawing">
      <xdr:col>50</xdr:col>
      <xdr:colOff>165100</xdr:colOff>
      <xdr:row>78</xdr:row>
      <xdr:rowOff>14605</xdr:rowOff>
    </xdr:to>
    <xdr:sp macro="" textlink="">
      <xdr:nvSpPr>
        <xdr:cNvPr id="427" name="楕円 426"/>
        <xdr:cNvSpPr/>
      </xdr:nvSpPr>
      <xdr:spPr>
        <a:xfrm>
          <a:off x="86360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6350</xdr:rowOff>
    </xdr:from>
    <xdr:ext cx="469900" cy="257810"/>
    <xdr:sp macro="" textlink="">
      <xdr:nvSpPr>
        <xdr:cNvPr id="428" name="テキスト ボックス 427"/>
        <xdr:cNvSpPr txBox="1"/>
      </xdr:nvSpPr>
      <xdr:spPr>
        <a:xfrm>
          <a:off x="8470900" y="133794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85090</xdr:rowOff>
    </xdr:from>
    <xdr:to xmlns:xdr="http://schemas.openxmlformats.org/drawingml/2006/spreadsheetDrawing">
      <xdr:col>46</xdr:col>
      <xdr:colOff>38100</xdr:colOff>
      <xdr:row>78</xdr:row>
      <xdr:rowOff>15240</xdr:rowOff>
    </xdr:to>
    <xdr:sp macro="" textlink="">
      <xdr:nvSpPr>
        <xdr:cNvPr id="429" name="楕円 428"/>
        <xdr:cNvSpPr/>
      </xdr:nvSpPr>
      <xdr:spPr>
        <a:xfrm>
          <a:off x="7842250" y="13286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6350</xdr:rowOff>
    </xdr:from>
    <xdr:ext cx="469900" cy="257810"/>
    <xdr:sp macro="" textlink="">
      <xdr:nvSpPr>
        <xdr:cNvPr id="430" name="テキスト ボックス 429"/>
        <xdr:cNvSpPr txBox="1"/>
      </xdr:nvSpPr>
      <xdr:spPr>
        <a:xfrm>
          <a:off x="7677150" y="133794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143510</xdr:rowOff>
    </xdr:from>
    <xdr:to xmlns:xdr="http://schemas.openxmlformats.org/drawingml/2006/spreadsheetDrawing">
      <xdr:col>41</xdr:col>
      <xdr:colOff>101600</xdr:colOff>
      <xdr:row>77</xdr:row>
      <xdr:rowOff>73025</xdr:rowOff>
    </xdr:to>
    <xdr:sp macro="" textlink="">
      <xdr:nvSpPr>
        <xdr:cNvPr id="431" name="楕円 430"/>
        <xdr:cNvSpPr/>
      </xdr:nvSpPr>
      <xdr:spPr>
        <a:xfrm>
          <a:off x="7029450" y="13173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64135</xdr:rowOff>
    </xdr:from>
    <xdr:ext cx="469900" cy="257810"/>
    <xdr:sp macro="" textlink="">
      <xdr:nvSpPr>
        <xdr:cNvPr id="432" name="テキスト ボックス 431"/>
        <xdr:cNvSpPr txBox="1"/>
      </xdr:nvSpPr>
      <xdr:spPr>
        <a:xfrm>
          <a:off x="6864350" y="132657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120650</xdr:rowOff>
    </xdr:from>
    <xdr:to xmlns:xdr="http://schemas.openxmlformats.org/drawingml/2006/spreadsheetDrawing">
      <xdr:col>36</xdr:col>
      <xdr:colOff>165100</xdr:colOff>
      <xdr:row>77</xdr:row>
      <xdr:rowOff>50165</xdr:rowOff>
    </xdr:to>
    <xdr:sp macro="" textlink="">
      <xdr:nvSpPr>
        <xdr:cNvPr id="433" name="楕円 432"/>
        <xdr:cNvSpPr/>
      </xdr:nvSpPr>
      <xdr:spPr>
        <a:xfrm>
          <a:off x="6235700" y="13150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41275</xdr:rowOff>
    </xdr:from>
    <xdr:ext cx="469900" cy="257810"/>
    <xdr:sp macro="" textlink="">
      <xdr:nvSpPr>
        <xdr:cNvPr id="434" name="テキスト ボックス 433"/>
        <xdr:cNvSpPr txBox="1"/>
      </xdr:nvSpPr>
      <xdr:spPr>
        <a:xfrm>
          <a:off x="6070600" y="132429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3" name="テキスト ボックス 442"/>
        <xdr:cNvSpPr txBox="1"/>
      </xdr:nvSpPr>
      <xdr:spPr>
        <a:xfrm>
          <a:off x="59182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7650" cy="257810"/>
    <xdr:sp macro="" textlink="">
      <xdr:nvSpPr>
        <xdr:cNvPr id="445" name="テキスト ボックス 444"/>
        <xdr:cNvSpPr txBox="1"/>
      </xdr:nvSpPr>
      <xdr:spPr>
        <a:xfrm>
          <a:off x="572643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0225" cy="259080"/>
    <xdr:sp macro="" textlink="">
      <xdr:nvSpPr>
        <xdr:cNvPr id="447" name="テキスト ボックス 446"/>
        <xdr:cNvSpPr txBox="1"/>
      </xdr:nvSpPr>
      <xdr:spPr>
        <a:xfrm>
          <a:off x="5481955" y="1687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225" cy="259080"/>
    <xdr:sp macro="" textlink="">
      <xdr:nvSpPr>
        <xdr:cNvPr id="449" name="テキスト ボックス 448"/>
        <xdr:cNvSpPr txBox="1"/>
      </xdr:nvSpPr>
      <xdr:spPr>
        <a:xfrm>
          <a:off x="5481955"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225" cy="257810"/>
    <xdr:sp macro="" textlink="">
      <xdr:nvSpPr>
        <xdr:cNvPr id="451" name="テキスト ボックス 450"/>
        <xdr:cNvSpPr txBox="1"/>
      </xdr:nvSpPr>
      <xdr:spPr>
        <a:xfrm>
          <a:off x="5481955" y="16113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225" cy="259080"/>
    <xdr:sp macro="" textlink="">
      <xdr:nvSpPr>
        <xdr:cNvPr id="453" name="テキスト ボックス 452"/>
        <xdr:cNvSpPr txBox="1"/>
      </xdr:nvSpPr>
      <xdr:spPr>
        <a:xfrm>
          <a:off x="5481955" y="15732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4" name="直線コネクタ 453"/>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0225" cy="259080"/>
    <xdr:sp macro="" textlink="">
      <xdr:nvSpPr>
        <xdr:cNvPr id="455" name="テキスト ボックス 454"/>
        <xdr:cNvSpPr txBox="1"/>
      </xdr:nvSpPr>
      <xdr:spPr>
        <a:xfrm>
          <a:off x="5481955" y="15351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54610</xdr:rowOff>
    </xdr:from>
    <xdr:ext cx="530225" cy="257810"/>
    <xdr:sp macro="" textlink="">
      <xdr:nvSpPr>
        <xdr:cNvPr id="457" name="テキスト ボックス 456"/>
        <xdr:cNvSpPr txBox="1"/>
      </xdr:nvSpPr>
      <xdr:spPr>
        <a:xfrm>
          <a:off x="5481955" y="14970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普通建設事業費 （ うち更新整備　）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91</xdr:row>
      <xdr:rowOff>3175</xdr:rowOff>
    </xdr:from>
    <xdr:to xmlns:xdr="http://schemas.openxmlformats.org/drawingml/2006/spreadsheetDrawing">
      <xdr:col>54</xdr:col>
      <xdr:colOff>171450</xdr:colOff>
      <xdr:row>98</xdr:row>
      <xdr:rowOff>49530</xdr:rowOff>
    </xdr:to>
    <xdr:cxnSp macro="">
      <xdr:nvCxnSpPr>
        <xdr:cNvPr id="459" name="直線コネクタ 458"/>
        <xdr:cNvCxnSpPr/>
      </xdr:nvCxnSpPr>
      <xdr:spPr>
        <a:xfrm flipV="1">
          <a:off x="9429750" y="15605125"/>
          <a:ext cx="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53340</xdr:rowOff>
    </xdr:from>
    <xdr:ext cx="533400" cy="257810"/>
    <xdr:sp macro="" textlink="">
      <xdr:nvSpPr>
        <xdr:cNvPr id="460" name="普通建設事業費 （ うち更新整備　）最小値テキスト"/>
        <xdr:cNvSpPr txBox="1"/>
      </xdr:nvSpPr>
      <xdr:spPr>
        <a:xfrm>
          <a:off x="9480550" y="16855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49530</xdr:rowOff>
    </xdr:from>
    <xdr:to xmlns:xdr="http://schemas.openxmlformats.org/drawingml/2006/spreadsheetDrawing">
      <xdr:col>55</xdr:col>
      <xdr:colOff>88900</xdr:colOff>
      <xdr:row>98</xdr:row>
      <xdr:rowOff>49530</xdr:rowOff>
    </xdr:to>
    <xdr:cxnSp macro="">
      <xdr:nvCxnSpPr>
        <xdr:cNvPr id="461" name="直線コネクタ 460"/>
        <xdr:cNvCxnSpPr/>
      </xdr:nvCxnSpPr>
      <xdr:spPr>
        <a:xfrm>
          <a:off x="9359900" y="168516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121285</xdr:rowOff>
    </xdr:from>
    <xdr:ext cx="533400" cy="257810"/>
    <xdr:sp macro="" textlink="">
      <xdr:nvSpPr>
        <xdr:cNvPr id="462" name="普通建設事業費 （ うち更新整備　）最大値テキスト"/>
        <xdr:cNvSpPr txBox="1"/>
      </xdr:nvSpPr>
      <xdr:spPr>
        <a:xfrm>
          <a:off x="9480550" y="153803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3175</xdr:rowOff>
    </xdr:from>
    <xdr:to xmlns:xdr="http://schemas.openxmlformats.org/drawingml/2006/spreadsheetDrawing">
      <xdr:col>55</xdr:col>
      <xdr:colOff>88900</xdr:colOff>
      <xdr:row>91</xdr:row>
      <xdr:rowOff>3175</xdr:rowOff>
    </xdr:to>
    <xdr:cxnSp macro="">
      <xdr:nvCxnSpPr>
        <xdr:cNvPr id="463" name="直線コネクタ 462"/>
        <xdr:cNvCxnSpPr/>
      </xdr:nvCxnSpPr>
      <xdr:spPr>
        <a:xfrm>
          <a:off x="9359900" y="15605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95250</xdr:rowOff>
    </xdr:from>
    <xdr:to xmlns:xdr="http://schemas.openxmlformats.org/drawingml/2006/spreadsheetDrawing">
      <xdr:col>55</xdr:col>
      <xdr:colOff>0</xdr:colOff>
      <xdr:row>96</xdr:row>
      <xdr:rowOff>82550</xdr:rowOff>
    </xdr:to>
    <xdr:cxnSp macro="">
      <xdr:nvCxnSpPr>
        <xdr:cNvPr id="464" name="直線コネクタ 463"/>
        <xdr:cNvCxnSpPr/>
      </xdr:nvCxnSpPr>
      <xdr:spPr>
        <a:xfrm flipV="1">
          <a:off x="8686800" y="16040100"/>
          <a:ext cx="742950" cy="501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151130</xdr:rowOff>
    </xdr:from>
    <xdr:ext cx="533400" cy="259080"/>
    <xdr:sp macro="" textlink="">
      <xdr:nvSpPr>
        <xdr:cNvPr id="465" name="普通建設事業費 （ うち更新整備　）平均値テキスト"/>
        <xdr:cNvSpPr txBox="1"/>
      </xdr:nvSpPr>
      <xdr:spPr>
        <a:xfrm>
          <a:off x="9480550" y="1609598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1270</xdr:rowOff>
    </xdr:from>
    <xdr:to xmlns:xdr="http://schemas.openxmlformats.org/drawingml/2006/spreadsheetDrawing">
      <xdr:col>55</xdr:col>
      <xdr:colOff>50800</xdr:colOff>
      <xdr:row>94</xdr:row>
      <xdr:rowOff>102870</xdr:rowOff>
    </xdr:to>
    <xdr:sp macro="" textlink="">
      <xdr:nvSpPr>
        <xdr:cNvPr id="466" name="フローチャート: 判断 465"/>
        <xdr:cNvSpPr/>
      </xdr:nvSpPr>
      <xdr:spPr>
        <a:xfrm>
          <a:off x="9398000" y="16117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96</xdr:row>
      <xdr:rowOff>50165</xdr:rowOff>
    </xdr:from>
    <xdr:to xmlns:xdr="http://schemas.openxmlformats.org/drawingml/2006/spreadsheetDrawing">
      <xdr:col>50</xdr:col>
      <xdr:colOff>114300</xdr:colOff>
      <xdr:row>96</xdr:row>
      <xdr:rowOff>82550</xdr:rowOff>
    </xdr:to>
    <xdr:cxnSp macro="">
      <xdr:nvCxnSpPr>
        <xdr:cNvPr id="467" name="直線コネクタ 466"/>
        <xdr:cNvCxnSpPr/>
      </xdr:nvCxnSpPr>
      <xdr:spPr>
        <a:xfrm>
          <a:off x="7886700" y="16509365"/>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29210</xdr:rowOff>
    </xdr:from>
    <xdr:to xmlns:xdr="http://schemas.openxmlformats.org/drawingml/2006/spreadsheetDrawing">
      <xdr:col>50</xdr:col>
      <xdr:colOff>165100</xdr:colOff>
      <xdr:row>94</xdr:row>
      <xdr:rowOff>130175</xdr:rowOff>
    </xdr:to>
    <xdr:sp macro="" textlink="">
      <xdr:nvSpPr>
        <xdr:cNvPr id="468" name="フローチャート: 判断 467"/>
        <xdr:cNvSpPr/>
      </xdr:nvSpPr>
      <xdr:spPr>
        <a:xfrm>
          <a:off x="8636000" y="161455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146685</xdr:rowOff>
    </xdr:from>
    <xdr:ext cx="534670" cy="257810"/>
    <xdr:sp macro="" textlink="">
      <xdr:nvSpPr>
        <xdr:cNvPr id="469" name="テキスト ボックス 468"/>
        <xdr:cNvSpPr txBox="1"/>
      </xdr:nvSpPr>
      <xdr:spPr>
        <a:xfrm>
          <a:off x="8438515" y="159200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57785</xdr:rowOff>
    </xdr:from>
    <xdr:to xmlns:xdr="http://schemas.openxmlformats.org/drawingml/2006/spreadsheetDrawing">
      <xdr:col>45</xdr:col>
      <xdr:colOff>171450</xdr:colOff>
      <xdr:row>96</xdr:row>
      <xdr:rowOff>50165</xdr:rowOff>
    </xdr:to>
    <xdr:cxnSp macro="">
      <xdr:nvCxnSpPr>
        <xdr:cNvPr id="470" name="直線コネクタ 469"/>
        <xdr:cNvCxnSpPr/>
      </xdr:nvCxnSpPr>
      <xdr:spPr>
        <a:xfrm>
          <a:off x="7080250" y="16174085"/>
          <a:ext cx="80645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76835</xdr:rowOff>
    </xdr:from>
    <xdr:to xmlns:xdr="http://schemas.openxmlformats.org/drawingml/2006/spreadsheetDrawing">
      <xdr:col>46</xdr:col>
      <xdr:colOff>38100</xdr:colOff>
      <xdr:row>96</xdr:row>
      <xdr:rowOff>6985</xdr:rowOff>
    </xdr:to>
    <xdr:sp macro="" textlink="">
      <xdr:nvSpPr>
        <xdr:cNvPr id="471" name="フローチャート: 判断 470"/>
        <xdr:cNvSpPr/>
      </xdr:nvSpPr>
      <xdr:spPr>
        <a:xfrm>
          <a:off x="7842250" y="163645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23495</xdr:rowOff>
    </xdr:from>
    <xdr:ext cx="533400" cy="259080"/>
    <xdr:sp macro="" textlink="">
      <xdr:nvSpPr>
        <xdr:cNvPr id="472" name="テキスト ボックス 471"/>
        <xdr:cNvSpPr txBox="1"/>
      </xdr:nvSpPr>
      <xdr:spPr>
        <a:xfrm>
          <a:off x="7644765" y="161397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57785</xdr:rowOff>
    </xdr:from>
    <xdr:to xmlns:xdr="http://schemas.openxmlformats.org/drawingml/2006/spreadsheetDrawing">
      <xdr:col>41</xdr:col>
      <xdr:colOff>50800</xdr:colOff>
      <xdr:row>96</xdr:row>
      <xdr:rowOff>31115</xdr:rowOff>
    </xdr:to>
    <xdr:cxnSp macro="">
      <xdr:nvCxnSpPr>
        <xdr:cNvPr id="473" name="直線コネクタ 472"/>
        <xdr:cNvCxnSpPr/>
      </xdr:nvCxnSpPr>
      <xdr:spPr>
        <a:xfrm flipV="1">
          <a:off x="6286500" y="16174085"/>
          <a:ext cx="79375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99695</xdr:rowOff>
    </xdr:from>
    <xdr:to xmlns:xdr="http://schemas.openxmlformats.org/drawingml/2006/spreadsheetDrawing">
      <xdr:col>41</xdr:col>
      <xdr:colOff>101600</xdr:colOff>
      <xdr:row>96</xdr:row>
      <xdr:rowOff>29845</xdr:rowOff>
    </xdr:to>
    <xdr:sp macro="" textlink="">
      <xdr:nvSpPr>
        <xdr:cNvPr id="474" name="フローチャート: 判断 473"/>
        <xdr:cNvSpPr/>
      </xdr:nvSpPr>
      <xdr:spPr>
        <a:xfrm>
          <a:off x="702945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20955</xdr:rowOff>
    </xdr:from>
    <xdr:ext cx="533400" cy="257810"/>
    <xdr:sp macro="" textlink="">
      <xdr:nvSpPr>
        <xdr:cNvPr id="475" name="テキスト ボックス 474"/>
        <xdr:cNvSpPr txBox="1"/>
      </xdr:nvSpPr>
      <xdr:spPr>
        <a:xfrm>
          <a:off x="6851015" y="164801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59055</xdr:rowOff>
    </xdr:from>
    <xdr:to xmlns:xdr="http://schemas.openxmlformats.org/drawingml/2006/spreadsheetDrawing">
      <xdr:col>36</xdr:col>
      <xdr:colOff>165100</xdr:colOff>
      <xdr:row>96</xdr:row>
      <xdr:rowOff>160655</xdr:rowOff>
    </xdr:to>
    <xdr:sp macro="" textlink="">
      <xdr:nvSpPr>
        <xdr:cNvPr id="476" name="フローチャート: 判断 475"/>
        <xdr:cNvSpPr/>
      </xdr:nvSpPr>
      <xdr:spPr>
        <a:xfrm>
          <a:off x="62357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151765</xdr:rowOff>
    </xdr:from>
    <xdr:ext cx="534670" cy="259080"/>
    <xdr:sp macro="" textlink="">
      <xdr:nvSpPr>
        <xdr:cNvPr id="477" name="テキスト ボックス 476"/>
        <xdr:cNvSpPr txBox="1"/>
      </xdr:nvSpPr>
      <xdr:spPr>
        <a:xfrm>
          <a:off x="6038215" y="16610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0" name="テキスト ボックス 479"/>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81" name="テキスト ボックス 480"/>
        <xdr:cNvSpPr txBox="1"/>
      </xdr:nvSpPr>
      <xdr:spPr>
        <a:xfrm>
          <a:off x="6908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44450</xdr:rowOff>
    </xdr:from>
    <xdr:to xmlns:xdr="http://schemas.openxmlformats.org/drawingml/2006/spreadsheetDrawing">
      <xdr:col>55</xdr:col>
      <xdr:colOff>50800</xdr:colOff>
      <xdr:row>93</xdr:row>
      <xdr:rowOff>146050</xdr:rowOff>
    </xdr:to>
    <xdr:sp macro="" textlink="">
      <xdr:nvSpPr>
        <xdr:cNvPr id="483" name="楕円 482"/>
        <xdr:cNvSpPr/>
      </xdr:nvSpPr>
      <xdr:spPr>
        <a:xfrm>
          <a:off x="9398000" y="15989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67310</xdr:rowOff>
    </xdr:from>
    <xdr:ext cx="533400" cy="259080"/>
    <xdr:sp macro="" textlink="">
      <xdr:nvSpPr>
        <xdr:cNvPr id="484" name="普通建設事業費 （ うち更新整備　）該当値テキスト"/>
        <xdr:cNvSpPr txBox="1"/>
      </xdr:nvSpPr>
      <xdr:spPr>
        <a:xfrm>
          <a:off x="9480550" y="15840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31750</xdr:rowOff>
    </xdr:from>
    <xdr:to xmlns:xdr="http://schemas.openxmlformats.org/drawingml/2006/spreadsheetDrawing">
      <xdr:col>50</xdr:col>
      <xdr:colOff>165100</xdr:colOff>
      <xdr:row>96</xdr:row>
      <xdr:rowOff>133350</xdr:rowOff>
    </xdr:to>
    <xdr:sp macro="" textlink="">
      <xdr:nvSpPr>
        <xdr:cNvPr id="485" name="楕円 484"/>
        <xdr:cNvSpPr/>
      </xdr:nvSpPr>
      <xdr:spPr>
        <a:xfrm>
          <a:off x="863600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124460</xdr:rowOff>
    </xdr:from>
    <xdr:ext cx="534670" cy="259080"/>
    <xdr:sp macro="" textlink="">
      <xdr:nvSpPr>
        <xdr:cNvPr id="486" name="テキスト ボックス 485"/>
        <xdr:cNvSpPr txBox="1"/>
      </xdr:nvSpPr>
      <xdr:spPr>
        <a:xfrm>
          <a:off x="8438515" y="16583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170815</xdr:rowOff>
    </xdr:from>
    <xdr:to xmlns:xdr="http://schemas.openxmlformats.org/drawingml/2006/spreadsheetDrawing">
      <xdr:col>46</xdr:col>
      <xdr:colOff>38100</xdr:colOff>
      <xdr:row>96</xdr:row>
      <xdr:rowOff>100965</xdr:rowOff>
    </xdr:to>
    <xdr:sp macro="" textlink="">
      <xdr:nvSpPr>
        <xdr:cNvPr id="487" name="楕円 486"/>
        <xdr:cNvSpPr/>
      </xdr:nvSpPr>
      <xdr:spPr>
        <a:xfrm>
          <a:off x="7842250" y="16458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92075</xdr:rowOff>
    </xdr:from>
    <xdr:ext cx="533400" cy="259080"/>
    <xdr:sp macro="" textlink="">
      <xdr:nvSpPr>
        <xdr:cNvPr id="488" name="テキスト ボックス 487"/>
        <xdr:cNvSpPr txBox="1"/>
      </xdr:nvSpPr>
      <xdr:spPr>
        <a:xfrm>
          <a:off x="7644765" y="16551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6985</xdr:rowOff>
    </xdr:from>
    <xdr:to xmlns:xdr="http://schemas.openxmlformats.org/drawingml/2006/spreadsheetDrawing">
      <xdr:col>41</xdr:col>
      <xdr:colOff>101600</xdr:colOff>
      <xdr:row>94</xdr:row>
      <xdr:rowOff>109220</xdr:rowOff>
    </xdr:to>
    <xdr:sp macro="" textlink="">
      <xdr:nvSpPr>
        <xdr:cNvPr id="489" name="楕円 488"/>
        <xdr:cNvSpPr/>
      </xdr:nvSpPr>
      <xdr:spPr>
        <a:xfrm>
          <a:off x="7029450" y="16123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125095</xdr:rowOff>
    </xdr:from>
    <xdr:ext cx="533400" cy="258445"/>
    <xdr:sp macro="" textlink="">
      <xdr:nvSpPr>
        <xdr:cNvPr id="490" name="テキスト ボックス 489"/>
        <xdr:cNvSpPr txBox="1"/>
      </xdr:nvSpPr>
      <xdr:spPr>
        <a:xfrm>
          <a:off x="6851015" y="158984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151765</xdr:rowOff>
    </xdr:from>
    <xdr:to xmlns:xdr="http://schemas.openxmlformats.org/drawingml/2006/spreadsheetDrawing">
      <xdr:col>36</xdr:col>
      <xdr:colOff>165100</xdr:colOff>
      <xdr:row>96</xdr:row>
      <xdr:rowOff>81915</xdr:rowOff>
    </xdr:to>
    <xdr:sp macro="" textlink="">
      <xdr:nvSpPr>
        <xdr:cNvPr id="491" name="楕円 490"/>
        <xdr:cNvSpPr/>
      </xdr:nvSpPr>
      <xdr:spPr>
        <a:xfrm>
          <a:off x="6235700" y="164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98425</xdr:rowOff>
    </xdr:from>
    <xdr:ext cx="534670" cy="257810"/>
    <xdr:sp macro="" textlink="">
      <xdr:nvSpPr>
        <xdr:cNvPr id="492" name="テキスト ボックス 491"/>
        <xdr:cNvSpPr txBox="1"/>
      </xdr:nvSpPr>
      <xdr:spPr>
        <a:xfrm>
          <a:off x="6038215" y="162147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171450</xdr:colOff>
      <xdr:row>25</xdr:row>
      <xdr:rowOff>31750</xdr:rowOff>
    </xdr:to>
    <xdr:sp macro="" textlink="">
      <xdr:nvSpPr>
        <xdr:cNvPr id="493" name="正方形/長方形 492"/>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00" name="正方形/長方形 499"/>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155"/>
    <xdr:sp macro="" textlink="">
      <xdr:nvSpPr>
        <xdr:cNvPr id="501" name="テキスト ボックス 500"/>
        <xdr:cNvSpPr txBox="1"/>
      </xdr:nvSpPr>
      <xdr:spPr>
        <a:xfrm>
          <a:off x="1116965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171450</xdr:colOff>
      <xdr:row>41</xdr:row>
      <xdr:rowOff>82550</xdr:rowOff>
    </xdr:to>
    <xdr:cxnSp macro="">
      <xdr:nvCxnSpPr>
        <xdr:cNvPr id="502" name="直線コネクタ 501"/>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171450</xdr:colOff>
      <xdr:row>39</xdr:row>
      <xdr:rowOff>99060</xdr:rowOff>
    </xdr:to>
    <xdr:cxnSp macro="">
      <xdr:nvCxnSpPr>
        <xdr:cNvPr id="503" name="直線コネクタ 502"/>
        <xdr:cNvCxnSpPr/>
      </xdr:nvCxnSpPr>
      <xdr:spPr>
        <a:xfrm>
          <a:off x="11207750" y="6785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650" cy="259080"/>
    <xdr:sp macro="" textlink="">
      <xdr:nvSpPr>
        <xdr:cNvPr id="504" name="テキスト ボックス 503"/>
        <xdr:cNvSpPr txBox="1"/>
      </xdr:nvSpPr>
      <xdr:spPr>
        <a:xfrm>
          <a:off x="109778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171450</xdr:colOff>
      <xdr:row>37</xdr:row>
      <xdr:rowOff>114935</xdr:rowOff>
    </xdr:to>
    <xdr:cxnSp macro="">
      <xdr:nvCxnSpPr>
        <xdr:cNvPr id="505" name="直線コネクタ 504"/>
        <xdr:cNvCxnSpPr/>
      </xdr:nvCxnSpPr>
      <xdr:spPr>
        <a:xfrm>
          <a:off x="11207750" y="6458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144145</xdr:rowOff>
    </xdr:from>
    <xdr:ext cx="466090" cy="257810"/>
    <xdr:sp macro="" textlink="">
      <xdr:nvSpPr>
        <xdr:cNvPr id="506" name="テキスト ボックス 505"/>
        <xdr:cNvSpPr txBox="1"/>
      </xdr:nvSpPr>
      <xdr:spPr>
        <a:xfrm>
          <a:off x="107975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171450</xdr:colOff>
      <xdr:row>35</xdr:row>
      <xdr:rowOff>132080</xdr:rowOff>
    </xdr:to>
    <xdr:cxnSp macro="">
      <xdr:nvCxnSpPr>
        <xdr:cNvPr id="507" name="直線コネクタ 506"/>
        <xdr:cNvCxnSpPr/>
      </xdr:nvCxnSpPr>
      <xdr:spPr>
        <a:xfrm>
          <a:off x="11207750" y="6132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34</xdr:row>
      <xdr:rowOff>160655</xdr:rowOff>
    </xdr:from>
    <xdr:ext cx="466090" cy="259080"/>
    <xdr:sp macro="" textlink="">
      <xdr:nvSpPr>
        <xdr:cNvPr id="508" name="テキスト ボックス 507"/>
        <xdr:cNvSpPr txBox="1"/>
      </xdr:nvSpPr>
      <xdr:spPr>
        <a:xfrm>
          <a:off x="107975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171450</xdr:colOff>
      <xdr:row>33</xdr:row>
      <xdr:rowOff>147955</xdr:rowOff>
    </xdr:to>
    <xdr:cxnSp macro="">
      <xdr:nvCxnSpPr>
        <xdr:cNvPr id="509" name="直線コネクタ 508"/>
        <xdr:cNvCxnSpPr/>
      </xdr:nvCxnSpPr>
      <xdr:spPr>
        <a:xfrm>
          <a:off x="11207750" y="5805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33</xdr:row>
      <xdr:rowOff>6350</xdr:rowOff>
    </xdr:from>
    <xdr:ext cx="466090" cy="257810"/>
    <xdr:sp macro="" textlink="">
      <xdr:nvSpPr>
        <xdr:cNvPr id="510" name="テキスト ボックス 509"/>
        <xdr:cNvSpPr txBox="1"/>
      </xdr:nvSpPr>
      <xdr:spPr>
        <a:xfrm>
          <a:off x="107975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171450</xdr:colOff>
      <xdr:row>31</xdr:row>
      <xdr:rowOff>164465</xdr:rowOff>
    </xdr:to>
    <xdr:cxnSp macro="">
      <xdr:nvCxnSpPr>
        <xdr:cNvPr id="511" name="直線コネクタ 510"/>
        <xdr:cNvCxnSpPr/>
      </xdr:nvCxnSpPr>
      <xdr:spPr>
        <a:xfrm>
          <a:off x="11207750" y="5479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31</xdr:row>
      <xdr:rowOff>22225</xdr:rowOff>
    </xdr:from>
    <xdr:ext cx="466090" cy="258445"/>
    <xdr:sp macro="" textlink="">
      <xdr:nvSpPr>
        <xdr:cNvPr id="512" name="テキスト ボックス 511"/>
        <xdr:cNvSpPr txBox="1"/>
      </xdr:nvSpPr>
      <xdr:spPr>
        <a:xfrm>
          <a:off x="107975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171450</xdr:colOff>
      <xdr:row>30</xdr:row>
      <xdr:rowOff>8890</xdr:rowOff>
    </xdr:to>
    <xdr:cxnSp macro="">
      <xdr:nvCxnSpPr>
        <xdr:cNvPr id="513" name="直線コネクタ 512"/>
        <xdr:cNvCxnSpPr/>
      </xdr:nvCxnSpPr>
      <xdr:spPr>
        <a:xfrm>
          <a:off x="11207750" y="5152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29</xdr:row>
      <xdr:rowOff>38100</xdr:rowOff>
    </xdr:from>
    <xdr:ext cx="466090" cy="259080"/>
    <xdr:sp macro="" textlink="">
      <xdr:nvSpPr>
        <xdr:cNvPr id="514" name="テキスト ボックス 513"/>
        <xdr:cNvSpPr txBox="1"/>
      </xdr:nvSpPr>
      <xdr:spPr>
        <a:xfrm>
          <a:off x="107975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28</xdr:row>
      <xdr:rowOff>25400</xdr:rowOff>
    </xdr:to>
    <xdr:cxnSp macro="">
      <xdr:nvCxnSpPr>
        <xdr:cNvPr id="515" name="直線コネクタ 514"/>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27</xdr:row>
      <xdr:rowOff>54610</xdr:rowOff>
    </xdr:from>
    <xdr:ext cx="466090" cy="257810"/>
    <xdr:sp macro="" textlink="">
      <xdr:nvSpPr>
        <xdr:cNvPr id="516" name="テキスト ボックス 515"/>
        <xdr:cNvSpPr txBox="1"/>
      </xdr:nvSpPr>
      <xdr:spPr>
        <a:xfrm>
          <a:off x="107975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17" name="災害復旧事業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52705</xdr:rowOff>
    </xdr:from>
    <xdr:to xmlns:xdr="http://schemas.openxmlformats.org/drawingml/2006/spreadsheetDrawing">
      <xdr:col>85</xdr:col>
      <xdr:colOff>126365</xdr:colOff>
      <xdr:row>39</xdr:row>
      <xdr:rowOff>99060</xdr:rowOff>
    </xdr:to>
    <xdr:cxnSp macro="">
      <xdr:nvCxnSpPr>
        <xdr:cNvPr id="518" name="直線コネクタ 517"/>
        <xdr:cNvCxnSpPr/>
      </xdr:nvCxnSpPr>
      <xdr:spPr>
        <a:xfrm flipV="1">
          <a:off x="14698345" y="5196205"/>
          <a:ext cx="127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102870</xdr:rowOff>
    </xdr:from>
    <xdr:ext cx="249555" cy="259080"/>
    <xdr:sp macro="" textlink="">
      <xdr:nvSpPr>
        <xdr:cNvPr id="519" name="災害復旧事業費最小値テキスト"/>
        <xdr:cNvSpPr txBox="1"/>
      </xdr:nvSpPr>
      <xdr:spPr>
        <a:xfrm>
          <a:off x="147447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0" name="直線コネクタ 519"/>
        <xdr:cNvCxnSpPr/>
      </xdr:nvCxnSpPr>
      <xdr:spPr>
        <a:xfrm>
          <a:off x="14611350" y="6785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28</xdr:row>
      <xdr:rowOff>170815</xdr:rowOff>
    </xdr:from>
    <xdr:ext cx="469900" cy="258445"/>
    <xdr:sp macro="" textlink="">
      <xdr:nvSpPr>
        <xdr:cNvPr id="521" name="災害復旧事業費最大値テキスト"/>
        <xdr:cNvSpPr txBox="1"/>
      </xdr:nvSpPr>
      <xdr:spPr>
        <a:xfrm>
          <a:off x="14744700" y="4971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52705</xdr:rowOff>
    </xdr:from>
    <xdr:to xmlns:xdr="http://schemas.openxmlformats.org/drawingml/2006/spreadsheetDrawing">
      <xdr:col>86</xdr:col>
      <xdr:colOff>25400</xdr:colOff>
      <xdr:row>30</xdr:row>
      <xdr:rowOff>52705</xdr:rowOff>
    </xdr:to>
    <xdr:cxnSp macro="">
      <xdr:nvCxnSpPr>
        <xdr:cNvPr id="522" name="直線コネクタ 521"/>
        <xdr:cNvCxnSpPr/>
      </xdr:nvCxnSpPr>
      <xdr:spPr>
        <a:xfrm>
          <a:off x="14611350" y="51962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117475</xdr:rowOff>
    </xdr:from>
    <xdr:to xmlns:xdr="http://schemas.openxmlformats.org/drawingml/2006/spreadsheetDrawing">
      <xdr:col>85</xdr:col>
      <xdr:colOff>127000</xdr:colOff>
      <xdr:row>39</xdr:row>
      <xdr:rowOff>99060</xdr:rowOff>
    </xdr:to>
    <xdr:cxnSp macro="">
      <xdr:nvCxnSpPr>
        <xdr:cNvPr id="523" name="直線コネクタ 522"/>
        <xdr:cNvCxnSpPr/>
      </xdr:nvCxnSpPr>
      <xdr:spPr>
        <a:xfrm flipV="1">
          <a:off x="13938250" y="5946775"/>
          <a:ext cx="762000" cy="838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34</xdr:row>
      <xdr:rowOff>78105</xdr:rowOff>
    </xdr:from>
    <xdr:ext cx="469900" cy="257810"/>
    <xdr:sp macro="" textlink="">
      <xdr:nvSpPr>
        <xdr:cNvPr id="524" name="災害復旧事業費平均値テキスト"/>
        <xdr:cNvSpPr txBox="1"/>
      </xdr:nvSpPr>
      <xdr:spPr>
        <a:xfrm>
          <a:off x="14744700" y="590740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99695</xdr:rowOff>
    </xdr:from>
    <xdr:to xmlns:xdr="http://schemas.openxmlformats.org/drawingml/2006/spreadsheetDrawing">
      <xdr:col>85</xdr:col>
      <xdr:colOff>171450</xdr:colOff>
      <xdr:row>35</xdr:row>
      <xdr:rowOff>29845</xdr:rowOff>
    </xdr:to>
    <xdr:sp macro="" textlink="">
      <xdr:nvSpPr>
        <xdr:cNvPr id="525" name="フローチャート: 判断 524"/>
        <xdr:cNvSpPr/>
      </xdr:nvSpPr>
      <xdr:spPr>
        <a:xfrm>
          <a:off x="14649450" y="59289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99060</xdr:rowOff>
    </xdr:from>
    <xdr:to xmlns:xdr="http://schemas.openxmlformats.org/drawingml/2006/spreadsheetDrawing">
      <xdr:col>81</xdr:col>
      <xdr:colOff>50800</xdr:colOff>
      <xdr:row>39</xdr:row>
      <xdr:rowOff>99060</xdr:rowOff>
    </xdr:to>
    <xdr:cxnSp macro="">
      <xdr:nvCxnSpPr>
        <xdr:cNvPr id="526" name="直線コネクタ 525"/>
        <xdr:cNvCxnSpPr/>
      </xdr:nvCxnSpPr>
      <xdr:spPr>
        <a:xfrm>
          <a:off x="13144500" y="67856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22225</xdr:rowOff>
    </xdr:from>
    <xdr:to xmlns:xdr="http://schemas.openxmlformats.org/drawingml/2006/spreadsheetDrawing">
      <xdr:col>81</xdr:col>
      <xdr:colOff>101600</xdr:colOff>
      <xdr:row>38</xdr:row>
      <xdr:rowOff>123825</xdr:rowOff>
    </xdr:to>
    <xdr:sp macro="" textlink="">
      <xdr:nvSpPr>
        <xdr:cNvPr id="527" name="フローチャート: 判断 526"/>
        <xdr:cNvSpPr/>
      </xdr:nvSpPr>
      <xdr:spPr>
        <a:xfrm>
          <a:off x="1388745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36</xdr:row>
      <xdr:rowOff>140335</xdr:rowOff>
    </xdr:from>
    <xdr:ext cx="378460" cy="259080"/>
    <xdr:sp macro="" textlink="">
      <xdr:nvSpPr>
        <xdr:cNvPr id="528" name="テキスト ボックス 527"/>
        <xdr:cNvSpPr txBox="1"/>
      </xdr:nvSpPr>
      <xdr:spPr>
        <a:xfrm>
          <a:off x="13768070" y="6312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39</xdr:row>
      <xdr:rowOff>99060</xdr:rowOff>
    </xdr:from>
    <xdr:to xmlns:xdr="http://schemas.openxmlformats.org/drawingml/2006/spreadsheetDrawing">
      <xdr:col>76</xdr:col>
      <xdr:colOff>114300</xdr:colOff>
      <xdr:row>39</xdr:row>
      <xdr:rowOff>99060</xdr:rowOff>
    </xdr:to>
    <xdr:cxnSp macro="">
      <xdr:nvCxnSpPr>
        <xdr:cNvPr id="529" name="直線コネクタ 528"/>
        <xdr:cNvCxnSpPr/>
      </xdr:nvCxnSpPr>
      <xdr:spPr>
        <a:xfrm>
          <a:off x="12344400" y="67856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127000</xdr:rowOff>
    </xdr:from>
    <xdr:to xmlns:xdr="http://schemas.openxmlformats.org/drawingml/2006/spreadsheetDrawing">
      <xdr:col>76</xdr:col>
      <xdr:colOff>165100</xdr:colOff>
      <xdr:row>38</xdr:row>
      <xdr:rowOff>57150</xdr:rowOff>
    </xdr:to>
    <xdr:sp macro="" textlink="">
      <xdr:nvSpPr>
        <xdr:cNvPr id="530" name="フローチャート: 判断 529"/>
        <xdr:cNvSpPr/>
      </xdr:nvSpPr>
      <xdr:spPr>
        <a:xfrm>
          <a:off x="130937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36</xdr:row>
      <xdr:rowOff>73660</xdr:rowOff>
    </xdr:from>
    <xdr:ext cx="378460" cy="259080"/>
    <xdr:sp macro="" textlink="">
      <xdr:nvSpPr>
        <xdr:cNvPr id="531" name="テキスト ボックス 530"/>
        <xdr:cNvSpPr txBox="1"/>
      </xdr:nvSpPr>
      <xdr:spPr>
        <a:xfrm>
          <a:off x="12974320" y="62458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99060</xdr:rowOff>
    </xdr:from>
    <xdr:to xmlns:xdr="http://schemas.openxmlformats.org/drawingml/2006/spreadsheetDrawing">
      <xdr:col>71</xdr:col>
      <xdr:colOff>171450</xdr:colOff>
      <xdr:row>39</xdr:row>
      <xdr:rowOff>99060</xdr:rowOff>
    </xdr:to>
    <xdr:cxnSp macro="">
      <xdr:nvCxnSpPr>
        <xdr:cNvPr id="532" name="直線コネクタ 531"/>
        <xdr:cNvCxnSpPr/>
      </xdr:nvCxnSpPr>
      <xdr:spPr>
        <a:xfrm>
          <a:off x="11537950" y="67856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167005</xdr:rowOff>
    </xdr:from>
    <xdr:to xmlns:xdr="http://schemas.openxmlformats.org/drawingml/2006/spreadsheetDrawing">
      <xdr:col>72</xdr:col>
      <xdr:colOff>38100</xdr:colOff>
      <xdr:row>38</xdr:row>
      <xdr:rowOff>97790</xdr:rowOff>
    </xdr:to>
    <xdr:sp macro="" textlink="">
      <xdr:nvSpPr>
        <xdr:cNvPr id="533" name="フローチャート: 判断 532"/>
        <xdr:cNvSpPr/>
      </xdr:nvSpPr>
      <xdr:spPr>
        <a:xfrm>
          <a:off x="12299950" y="651065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36</xdr:row>
      <xdr:rowOff>113665</xdr:rowOff>
    </xdr:from>
    <xdr:ext cx="378460" cy="258445"/>
    <xdr:sp macro="" textlink="">
      <xdr:nvSpPr>
        <xdr:cNvPr id="534" name="テキスト ボックス 533"/>
        <xdr:cNvSpPr txBox="1"/>
      </xdr:nvSpPr>
      <xdr:spPr>
        <a:xfrm>
          <a:off x="12172950" y="62858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1905</xdr:rowOff>
    </xdr:from>
    <xdr:to xmlns:xdr="http://schemas.openxmlformats.org/drawingml/2006/spreadsheetDrawing">
      <xdr:col>67</xdr:col>
      <xdr:colOff>101600</xdr:colOff>
      <xdr:row>38</xdr:row>
      <xdr:rowOff>103505</xdr:rowOff>
    </xdr:to>
    <xdr:sp macro="" textlink="">
      <xdr:nvSpPr>
        <xdr:cNvPr id="535" name="フローチャート: 判断 534"/>
        <xdr:cNvSpPr/>
      </xdr:nvSpPr>
      <xdr:spPr>
        <a:xfrm>
          <a:off x="1148715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36</xdr:row>
      <xdr:rowOff>120650</xdr:rowOff>
    </xdr:from>
    <xdr:ext cx="378460" cy="257810"/>
    <xdr:sp macro="" textlink="">
      <xdr:nvSpPr>
        <xdr:cNvPr id="536" name="テキスト ボックス 535"/>
        <xdr:cNvSpPr txBox="1"/>
      </xdr:nvSpPr>
      <xdr:spPr>
        <a:xfrm>
          <a:off x="11367770" y="629285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730" cy="259080"/>
    <xdr:sp macro="" textlink="">
      <xdr:nvSpPr>
        <xdr:cNvPr id="538" name="テキスト ボックス 537"/>
        <xdr:cNvSpPr txBox="1"/>
      </xdr:nvSpPr>
      <xdr:spPr>
        <a:xfrm>
          <a:off x="13766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80010</xdr:rowOff>
    </xdr:from>
    <xdr:ext cx="762000" cy="259080"/>
    <xdr:sp macro="" textlink="">
      <xdr:nvSpPr>
        <xdr:cNvPr id="540" name="テキスト ボックス 539"/>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730" cy="259080"/>
    <xdr:sp macro="" textlink="">
      <xdr:nvSpPr>
        <xdr:cNvPr id="541" name="テキスト ボックス 540"/>
        <xdr:cNvSpPr txBox="1"/>
      </xdr:nvSpPr>
      <xdr:spPr>
        <a:xfrm>
          <a:off x="113665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66675</xdr:rowOff>
    </xdr:from>
    <xdr:to xmlns:xdr="http://schemas.openxmlformats.org/drawingml/2006/spreadsheetDrawing">
      <xdr:col>85</xdr:col>
      <xdr:colOff>171450</xdr:colOff>
      <xdr:row>34</xdr:row>
      <xdr:rowOff>168275</xdr:rowOff>
    </xdr:to>
    <xdr:sp macro="" textlink="">
      <xdr:nvSpPr>
        <xdr:cNvPr id="542" name="楕円 541"/>
        <xdr:cNvSpPr/>
      </xdr:nvSpPr>
      <xdr:spPr>
        <a:xfrm>
          <a:off x="14649450" y="58959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33</xdr:row>
      <xdr:rowOff>89535</xdr:rowOff>
    </xdr:from>
    <xdr:ext cx="469900" cy="257810"/>
    <xdr:sp macro="" textlink="">
      <xdr:nvSpPr>
        <xdr:cNvPr id="543" name="災害復旧事業費該当値テキスト"/>
        <xdr:cNvSpPr txBox="1"/>
      </xdr:nvSpPr>
      <xdr:spPr>
        <a:xfrm>
          <a:off x="14744700" y="57473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48260</xdr:rowOff>
    </xdr:from>
    <xdr:to xmlns:xdr="http://schemas.openxmlformats.org/drawingml/2006/spreadsheetDrawing">
      <xdr:col>81</xdr:col>
      <xdr:colOff>101600</xdr:colOff>
      <xdr:row>39</xdr:row>
      <xdr:rowOff>149860</xdr:rowOff>
    </xdr:to>
    <xdr:sp macro="" textlink="">
      <xdr:nvSpPr>
        <xdr:cNvPr id="544" name="楕円 543"/>
        <xdr:cNvSpPr/>
      </xdr:nvSpPr>
      <xdr:spPr>
        <a:xfrm>
          <a:off x="1388745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140970</xdr:rowOff>
    </xdr:from>
    <xdr:ext cx="248285" cy="259080"/>
    <xdr:sp macro="" textlink="">
      <xdr:nvSpPr>
        <xdr:cNvPr id="545" name="テキスト ボックス 544"/>
        <xdr:cNvSpPr txBox="1"/>
      </xdr:nvSpPr>
      <xdr:spPr>
        <a:xfrm>
          <a:off x="13832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46" name="楕円 545"/>
        <xdr:cNvSpPr/>
      </xdr:nvSpPr>
      <xdr:spPr>
        <a:xfrm>
          <a:off x="13093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39</xdr:row>
      <xdr:rowOff>140970</xdr:rowOff>
    </xdr:from>
    <xdr:ext cx="249555" cy="259080"/>
    <xdr:sp macro="" textlink="">
      <xdr:nvSpPr>
        <xdr:cNvPr id="547" name="テキスト ボックス 546"/>
        <xdr:cNvSpPr txBox="1"/>
      </xdr:nvSpPr>
      <xdr:spPr>
        <a:xfrm>
          <a:off x="1303020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48260</xdr:rowOff>
    </xdr:from>
    <xdr:to xmlns:xdr="http://schemas.openxmlformats.org/drawingml/2006/spreadsheetDrawing">
      <xdr:col>72</xdr:col>
      <xdr:colOff>38100</xdr:colOff>
      <xdr:row>39</xdr:row>
      <xdr:rowOff>149860</xdr:rowOff>
    </xdr:to>
    <xdr:sp macro="" textlink="">
      <xdr:nvSpPr>
        <xdr:cNvPr id="548" name="楕円 547"/>
        <xdr:cNvSpPr/>
      </xdr:nvSpPr>
      <xdr:spPr>
        <a:xfrm>
          <a:off x="12299950" y="6734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140970</xdr:rowOff>
    </xdr:from>
    <xdr:ext cx="248285" cy="259080"/>
    <xdr:sp macro="" textlink="">
      <xdr:nvSpPr>
        <xdr:cNvPr id="549" name="テキスト ボックス 548"/>
        <xdr:cNvSpPr txBox="1"/>
      </xdr:nvSpPr>
      <xdr:spPr>
        <a:xfrm>
          <a:off x="1222629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48260</xdr:rowOff>
    </xdr:from>
    <xdr:to xmlns:xdr="http://schemas.openxmlformats.org/drawingml/2006/spreadsheetDrawing">
      <xdr:col>67</xdr:col>
      <xdr:colOff>101600</xdr:colOff>
      <xdr:row>39</xdr:row>
      <xdr:rowOff>149860</xdr:rowOff>
    </xdr:to>
    <xdr:sp macro="" textlink="">
      <xdr:nvSpPr>
        <xdr:cNvPr id="550" name="楕円 549"/>
        <xdr:cNvSpPr/>
      </xdr:nvSpPr>
      <xdr:spPr>
        <a:xfrm>
          <a:off x="1148715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140970</xdr:rowOff>
    </xdr:from>
    <xdr:ext cx="248285" cy="259080"/>
    <xdr:sp macro="" textlink="">
      <xdr:nvSpPr>
        <xdr:cNvPr id="551" name="テキスト ボックス 550"/>
        <xdr:cNvSpPr txBox="1"/>
      </xdr:nvSpPr>
      <xdr:spPr>
        <a:xfrm>
          <a:off x="114325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171450</xdr:colOff>
      <xdr:row>45</xdr:row>
      <xdr:rowOff>31750</xdr:rowOff>
    </xdr:to>
    <xdr:sp macro="" textlink="">
      <xdr:nvSpPr>
        <xdr:cNvPr id="552" name="正方形/長方形 551"/>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59" name="正方形/長方形 558"/>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155"/>
    <xdr:sp macro="" textlink="">
      <xdr:nvSpPr>
        <xdr:cNvPr id="560" name="テキスト ボックス 559"/>
        <xdr:cNvSpPr txBox="1"/>
      </xdr:nvSpPr>
      <xdr:spPr>
        <a:xfrm>
          <a:off x="1116965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171450</xdr:colOff>
      <xdr:row>61</xdr:row>
      <xdr:rowOff>82550</xdr:rowOff>
    </xdr:to>
    <xdr:cxnSp macro="">
      <xdr:nvCxnSpPr>
        <xdr:cNvPr id="561" name="直線コネクタ 560"/>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171450</xdr:colOff>
      <xdr:row>54</xdr:row>
      <xdr:rowOff>139700</xdr:rowOff>
    </xdr:to>
    <xdr:cxnSp macro="">
      <xdr:nvCxnSpPr>
        <xdr:cNvPr id="562" name="直線コネクタ 561"/>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63" name="テキスト ボックス 562"/>
        <xdr:cNvSpPr txBox="1"/>
      </xdr:nvSpPr>
      <xdr:spPr>
        <a:xfrm>
          <a:off x="109778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48</xdr:row>
      <xdr:rowOff>25400</xdr:rowOff>
    </xdr:to>
    <xdr:cxnSp macro="">
      <xdr:nvCxnSpPr>
        <xdr:cNvPr id="564" name="直線コネクタ 563"/>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65" name="テキスト ボックス 564"/>
        <xdr:cNvSpPr txBox="1"/>
      </xdr:nvSpPr>
      <xdr:spPr>
        <a:xfrm>
          <a:off x="109778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66" name="失業対策事業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7" name="直線コネクタ 566"/>
        <xdr:cNvCxnSpPr/>
      </xdr:nvCxnSpPr>
      <xdr:spPr>
        <a:xfrm>
          <a:off x="146983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10160</xdr:rowOff>
    </xdr:from>
    <xdr:ext cx="249555" cy="259080"/>
    <xdr:sp macro="" textlink="">
      <xdr:nvSpPr>
        <xdr:cNvPr id="568" name="失業対策事業費最小値テキスト"/>
        <xdr:cNvSpPr txBox="1"/>
      </xdr:nvSpPr>
      <xdr:spPr>
        <a:xfrm>
          <a:off x="147447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10160</xdr:rowOff>
    </xdr:from>
    <xdr:ext cx="249555" cy="259080"/>
    <xdr:sp macro="" textlink="">
      <xdr:nvSpPr>
        <xdr:cNvPr id="570" name="失業対策事業費最大値テキスト"/>
        <xdr:cNvSpPr txBox="1"/>
      </xdr:nvSpPr>
      <xdr:spPr>
        <a:xfrm>
          <a:off x="147447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1" name="直線コネクタ 570"/>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2" name="直線コネクタ 571"/>
        <xdr:cNvCxnSpPr/>
      </xdr:nvCxnSpPr>
      <xdr:spPr>
        <a:xfrm>
          <a:off x="1393825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67310</xdr:rowOff>
    </xdr:from>
    <xdr:ext cx="249555" cy="259080"/>
    <xdr:sp macro="" textlink="">
      <xdr:nvSpPr>
        <xdr:cNvPr id="573" name="失業対策事業費平均値テキスト"/>
        <xdr:cNvSpPr txBox="1"/>
      </xdr:nvSpPr>
      <xdr:spPr>
        <a:xfrm>
          <a:off x="147447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171450</xdr:colOff>
      <xdr:row>55</xdr:row>
      <xdr:rowOff>19050</xdr:rowOff>
    </xdr:to>
    <xdr:sp macro="" textlink="">
      <xdr:nvSpPr>
        <xdr:cNvPr id="574" name="フローチャート: 判断 573"/>
        <xdr:cNvSpPr/>
      </xdr:nvSpPr>
      <xdr:spPr>
        <a:xfrm>
          <a:off x="14649450" y="9347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5" name="直線コネクタ 574"/>
        <xdr:cNvCxnSpPr/>
      </xdr:nvCxnSpPr>
      <xdr:spPr>
        <a:xfrm>
          <a:off x="131445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6" name="フローチャート: 判断 575"/>
        <xdr:cNvSpPr/>
      </xdr:nvSpPr>
      <xdr:spPr>
        <a:xfrm>
          <a:off x="138874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77" name="テキスト ボックス 576"/>
        <xdr:cNvSpPr txBox="1"/>
      </xdr:nvSpPr>
      <xdr:spPr>
        <a:xfrm>
          <a:off x="13832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139700</xdr:rowOff>
    </xdr:from>
    <xdr:to xmlns:xdr="http://schemas.openxmlformats.org/drawingml/2006/spreadsheetDrawing">
      <xdr:col>76</xdr:col>
      <xdr:colOff>114300</xdr:colOff>
      <xdr:row>54</xdr:row>
      <xdr:rowOff>139700</xdr:rowOff>
    </xdr:to>
    <xdr:cxnSp macro="">
      <xdr:nvCxnSpPr>
        <xdr:cNvPr id="578" name="直線コネクタ 577"/>
        <xdr:cNvCxnSpPr/>
      </xdr:nvCxnSpPr>
      <xdr:spPr>
        <a:xfrm>
          <a:off x="123444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9" name="フローチャート: 判断 578"/>
        <xdr:cNvSpPr/>
      </xdr:nvSpPr>
      <xdr:spPr>
        <a:xfrm>
          <a:off x="13093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10160</xdr:rowOff>
    </xdr:from>
    <xdr:ext cx="249555" cy="259080"/>
    <xdr:sp macro="" textlink="">
      <xdr:nvSpPr>
        <xdr:cNvPr id="580" name="テキスト ボックス 579"/>
        <xdr:cNvSpPr txBox="1"/>
      </xdr:nvSpPr>
      <xdr:spPr>
        <a:xfrm>
          <a:off x="130302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171450</xdr:colOff>
      <xdr:row>54</xdr:row>
      <xdr:rowOff>139700</xdr:rowOff>
    </xdr:to>
    <xdr:cxnSp macro="">
      <xdr:nvCxnSpPr>
        <xdr:cNvPr id="581" name="直線コネクタ 580"/>
        <xdr:cNvCxnSpPr/>
      </xdr:nvCxnSpPr>
      <xdr:spPr>
        <a:xfrm>
          <a:off x="11537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2" name="フローチャート: 判断 581"/>
        <xdr:cNvSpPr/>
      </xdr:nvSpPr>
      <xdr:spPr>
        <a:xfrm>
          <a:off x="12299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83" name="テキスト ボックス 582"/>
        <xdr:cNvSpPr txBox="1"/>
      </xdr:nvSpPr>
      <xdr:spPr>
        <a:xfrm>
          <a:off x="1222629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4" name="フローチャート: 判断 583"/>
        <xdr:cNvSpPr/>
      </xdr:nvSpPr>
      <xdr:spPr>
        <a:xfrm>
          <a:off x="11487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85" name="テキスト ボックス 584"/>
        <xdr:cNvSpPr txBox="1"/>
      </xdr:nvSpPr>
      <xdr:spPr>
        <a:xfrm>
          <a:off x="114325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730" cy="259080"/>
    <xdr:sp macro="" textlink="">
      <xdr:nvSpPr>
        <xdr:cNvPr id="587" name="テキスト ボックス 586"/>
        <xdr:cNvSpPr txBox="1"/>
      </xdr:nvSpPr>
      <xdr:spPr>
        <a:xfrm>
          <a:off x="13766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80010</xdr:rowOff>
    </xdr:from>
    <xdr:ext cx="762000" cy="259080"/>
    <xdr:sp macro="" textlink="">
      <xdr:nvSpPr>
        <xdr:cNvPr id="589" name="テキスト ボックス 588"/>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730" cy="259080"/>
    <xdr:sp macro="" textlink="">
      <xdr:nvSpPr>
        <xdr:cNvPr id="590" name="テキスト ボックス 589"/>
        <xdr:cNvSpPr txBox="1"/>
      </xdr:nvSpPr>
      <xdr:spPr>
        <a:xfrm>
          <a:off x="113665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171450</xdr:colOff>
      <xdr:row>55</xdr:row>
      <xdr:rowOff>19050</xdr:rowOff>
    </xdr:to>
    <xdr:sp macro="" textlink="">
      <xdr:nvSpPr>
        <xdr:cNvPr id="591" name="楕円 590"/>
        <xdr:cNvSpPr/>
      </xdr:nvSpPr>
      <xdr:spPr>
        <a:xfrm>
          <a:off x="14649450" y="9347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124460</xdr:rowOff>
    </xdr:from>
    <xdr:ext cx="249555" cy="259080"/>
    <xdr:sp macro="" textlink="">
      <xdr:nvSpPr>
        <xdr:cNvPr id="592" name="失業対策事業費該当値テキスト"/>
        <xdr:cNvSpPr txBox="1"/>
      </xdr:nvSpPr>
      <xdr:spPr>
        <a:xfrm>
          <a:off x="147447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3" name="楕円 592"/>
        <xdr:cNvSpPr/>
      </xdr:nvSpPr>
      <xdr:spPr>
        <a:xfrm>
          <a:off x="138874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9080"/>
    <xdr:sp macro="" textlink="">
      <xdr:nvSpPr>
        <xdr:cNvPr id="594" name="テキスト ボックス 593"/>
        <xdr:cNvSpPr txBox="1"/>
      </xdr:nvSpPr>
      <xdr:spPr>
        <a:xfrm>
          <a:off x="13832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5" name="楕円 594"/>
        <xdr:cNvSpPr/>
      </xdr:nvSpPr>
      <xdr:spPr>
        <a:xfrm>
          <a:off x="13093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35560</xdr:rowOff>
    </xdr:from>
    <xdr:ext cx="249555" cy="259080"/>
    <xdr:sp macro="" textlink="">
      <xdr:nvSpPr>
        <xdr:cNvPr id="596" name="テキスト ボックス 595"/>
        <xdr:cNvSpPr txBox="1"/>
      </xdr:nvSpPr>
      <xdr:spPr>
        <a:xfrm>
          <a:off x="130302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7" name="楕円 596"/>
        <xdr:cNvSpPr/>
      </xdr:nvSpPr>
      <xdr:spPr>
        <a:xfrm>
          <a:off x="12299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598" name="テキスト ボックス 597"/>
        <xdr:cNvSpPr txBox="1"/>
      </xdr:nvSpPr>
      <xdr:spPr>
        <a:xfrm>
          <a:off x="1222629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9" name="楕円 598"/>
        <xdr:cNvSpPr/>
      </xdr:nvSpPr>
      <xdr:spPr>
        <a:xfrm>
          <a:off x="11487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600" name="テキスト ボックス 599"/>
        <xdr:cNvSpPr txBox="1"/>
      </xdr:nvSpPr>
      <xdr:spPr>
        <a:xfrm>
          <a:off x="114325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171450</xdr:colOff>
      <xdr:row>65</xdr:row>
      <xdr:rowOff>31750</xdr:rowOff>
    </xdr:to>
    <xdr:sp macro="" textlink="">
      <xdr:nvSpPr>
        <xdr:cNvPr id="601" name="正方形/長方形 600"/>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08" name="正方形/長方形 607"/>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155"/>
    <xdr:sp macro="" textlink="">
      <xdr:nvSpPr>
        <xdr:cNvPr id="609" name="テキスト ボックス 608"/>
        <xdr:cNvSpPr txBox="1"/>
      </xdr:nvSpPr>
      <xdr:spPr>
        <a:xfrm>
          <a:off x="11169650"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171450</xdr:colOff>
      <xdr:row>81</xdr:row>
      <xdr:rowOff>82550</xdr:rowOff>
    </xdr:to>
    <xdr:cxnSp macro="">
      <xdr:nvCxnSpPr>
        <xdr:cNvPr id="610" name="直線コネクタ 609"/>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80</xdr:row>
      <xdr:rowOff>111760</xdr:rowOff>
    </xdr:from>
    <xdr:ext cx="531495" cy="257810"/>
    <xdr:sp macro="" textlink="">
      <xdr:nvSpPr>
        <xdr:cNvPr id="611" name="テキスト ボックス 610"/>
        <xdr:cNvSpPr txBox="1"/>
      </xdr:nvSpPr>
      <xdr:spPr>
        <a:xfrm>
          <a:off x="107334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171450</xdr:colOff>
      <xdr:row>79</xdr:row>
      <xdr:rowOff>44450</xdr:rowOff>
    </xdr:to>
    <xdr:cxnSp macro="">
      <xdr:nvCxnSpPr>
        <xdr:cNvPr id="612" name="直線コネクタ 611"/>
        <xdr:cNvCxnSpPr/>
      </xdr:nvCxnSpPr>
      <xdr:spPr>
        <a:xfrm>
          <a:off x="11207750" y="1358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73660</xdr:rowOff>
    </xdr:from>
    <xdr:ext cx="531495" cy="259080"/>
    <xdr:sp macro="" textlink="">
      <xdr:nvSpPr>
        <xdr:cNvPr id="613" name="テキスト ボックス 612"/>
        <xdr:cNvSpPr txBox="1"/>
      </xdr:nvSpPr>
      <xdr:spPr>
        <a:xfrm>
          <a:off x="107334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171450</xdr:colOff>
      <xdr:row>77</xdr:row>
      <xdr:rowOff>6350</xdr:rowOff>
    </xdr:to>
    <xdr:cxnSp macro="">
      <xdr:nvCxnSpPr>
        <xdr:cNvPr id="614" name="直線コネクタ 613"/>
        <xdr:cNvCxnSpPr/>
      </xdr:nvCxnSpPr>
      <xdr:spPr>
        <a:xfrm>
          <a:off x="11207750" y="1320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5" name="テキスト ボックス 614"/>
        <xdr:cNvSpPr txBox="1"/>
      </xdr:nvSpPr>
      <xdr:spPr>
        <a:xfrm>
          <a:off x="107334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171450</xdr:colOff>
      <xdr:row>74</xdr:row>
      <xdr:rowOff>139700</xdr:rowOff>
    </xdr:to>
    <xdr:cxnSp macro="">
      <xdr:nvCxnSpPr>
        <xdr:cNvPr id="616" name="直線コネクタ 615"/>
        <xdr:cNvCxnSpPr/>
      </xdr:nvCxnSpPr>
      <xdr:spPr>
        <a:xfrm>
          <a:off x="11207750" y="1282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810"/>
    <xdr:sp macro="" textlink="">
      <xdr:nvSpPr>
        <xdr:cNvPr id="617" name="テキスト ボックス 616"/>
        <xdr:cNvSpPr txBox="1"/>
      </xdr:nvSpPr>
      <xdr:spPr>
        <a:xfrm>
          <a:off x="107334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171450</xdr:colOff>
      <xdr:row>72</xdr:row>
      <xdr:rowOff>101600</xdr:rowOff>
    </xdr:to>
    <xdr:cxnSp macro="">
      <xdr:nvCxnSpPr>
        <xdr:cNvPr id="618" name="直線コネクタ 617"/>
        <xdr:cNvCxnSpPr/>
      </xdr:nvCxnSpPr>
      <xdr:spPr>
        <a:xfrm>
          <a:off x="11207750" y="1244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9" name="テキスト ボックス 618"/>
        <xdr:cNvSpPr txBox="1"/>
      </xdr:nvSpPr>
      <xdr:spPr>
        <a:xfrm>
          <a:off x="107334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171450</xdr:colOff>
      <xdr:row>70</xdr:row>
      <xdr:rowOff>63500</xdr:rowOff>
    </xdr:to>
    <xdr:cxnSp macro="">
      <xdr:nvCxnSpPr>
        <xdr:cNvPr id="620" name="直線コネクタ 619"/>
        <xdr:cNvCxnSpPr/>
      </xdr:nvCxnSpPr>
      <xdr:spPr>
        <a:xfrm>
          <a:off x="11207750" y="1206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1" name="テキスト ボックス 620"/>
        <xdr:cNvSpPr txBox="1"/>
      </xdr:nvSpPr>
      <xdr:spPr>
        <a:xfrm>
          <a:off x="107334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68</xdr:row>
      <xdr:rowOff>25400</xdr:rowOff>
    </xdr:to>
    <xdr:cxnSp macro="">
      <xdr:nvCxnSpPr>
        <xdr:cNvPr id="622" name="直線コネクタ 621"/>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7810"/>
    <xdr:sp macro="" textlink="">
      <xdr:nvSpPr>
        <xdr:cNvPr id="623" name="テキスト ボックス 622"/>
        <xdr:cNvSpPr txBox="1"/>
      </xdr:nvSpPr>
      <xdr:spPr>
        <a:xfrm>
          <a:off x="107334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24" name="公債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75565</xdr:rowOff>
    </xdr:from>
    <xdr:to xmlns:xdr="http://schemas.openxmlformats.org/drawingml/2006/spreadsheetDrawing">
      <xdr:col>85</xdr:col>
      <xdr:colOff>126365</xdr:colOff>
      <xdr:row>74</xdr:row>
      <xdr:rowOff>133985</xdr:rowOff>
    </xdr:to>
    <xdr:cxnSp macro="">
      <xdr:nvCxnSpPr>
        <xdr:cNvPr id="625" name="直線コネクタ 624"/>
        <xdr:cNvCxnSpPr/>
      </xdr:nvCxnSpPr>
      <xdr:spPr>
        <a:xfrm flipV="1">
          <a:off x="14698345" y="12248515"/>
          <a:ext cx="1270" cy="572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74</xdr:row>
      <xdr:rowOff>137795</xdr:rowOff>
    </xdr:from>
    <xdr:ext cx="534670" cy="259080"/>
    <xdr:sp macro="" textlink="">
      <xdr:nvSpPr>
        <xdr:cNvPr id="626" name="公債費最小値テキスト"/>
        <xdr:cNvSpPr txBox="1"/>
      </xdr:nvSpPr>
      <xdr:spPr>
        <a:xfrm>
          <a:off x="14744700" y="12825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74</xdr:row>
      <xdr:rowOff>133985</xdr:rowOff>
    </xdr:from>
    <xdr:to xmlns:xdr="http://schemas.openxmlformats.org/drawingml/2006/spreadsheetDrawing">
      <xdr:col>86</xdr:col>
      <xdr:colOff>25400</xdr:colOff>
      <xdr:row>74</xdr:row>
      <xdr:rowOff>133985</xdr:rowOff>
    </xdr:to>
    <xdr:cxnSp macro="">
      <xdr:nvCxnSpPr>
        <xdr:cNvPr id="627" name="直線コネクタ 626"/>
        <xdr:cNvCxnSpPr/>
      </xdr:nvCxnSpPr>
      <xdr:spPr>
        <a:xfrm>
          <a:off x="14611350" y="12821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70</xdr:row>
      <xdr:rowOff>22225</xdr:rowOff>
    </xdr:from>
    <xdr:ext cx="534670" cy="258445"/>
    <xdr:sp macro="" textlink="">
      <xdr:nvSpPr>
        <xdr:cNvPr id="628" name="公債費最大値テキスト"/>
        <xdr:cNvSpPr txBox="1"/>
      </xdr:nvSpPr>
      <xdr:spPr>
        <a:xfrm>
          <a:off x="14744700" y="12023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75565</xdr:rowOff>
    </xdr:from>
    <xdr:to xmlns:xdr="http://schemas.openxmlformats.org/drawingml/2006/spreadsheetDrawing">
      <xdr:col>86</xdr:col>
      <xdr:colOff>25400</xdr:colOff>
      <xdr:row>71</xdr:row>
      <xdr:rowOff>75565</xdr:rowOff>
    </xdr:to>
    <xdr:cxnSp macro="">
      <xdr:nvCxnSpPr>
        <xdr:cNvPr id="629" name="直線コネクタ 628"/>
        <xdr:cNvCxnSpPr/>
      </xdr:nvCxnSpPr>
      <xdr:spPr>
        <a:xfrm>
          <a:off x="14611350" y="12248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75565</xdr:rowOff>
    </xdr:from>
    <xdr:to xmlns:xdr="http://schemas.openxmlformats.org/drawingml/2006/spreadsheetDrawing">
      <xdr:col>85</xdr:col>
      <xdr:colOff>127000</xdr:colOff>
      <xdr:row>72</xdr:row>
      <xdr:rowOff>26670</xdr:rowOff>
    </xdr:to>
    <xdr:cxnSp macro="">
      <xdr:nvCxnSpPr>
        <xdr:cNvPr id="630" name="直線コネクタ 629"/>
        <xdr:cNvCxnSpPr/>
      </xdr:nvCxnSpPr>
      <xdr:spPr>
        <a:xfrm flipV="1">
          <a:off x="13938250" y="12248515"/>
          <a:ext cx="762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72</xdr:row>
      <xdr:rowOff>92075</xdr:rowOff>
    </xdr:from>
    <xdr:ext cx="534670" cy="259080"/>
    <xdr:sp macro="" textlink="">
      <xdr:nvSpPr>
        <xdr:cNvPr id="631" name="公債費平均値テキスト"/>
        <xdr:cNvSpPr txBox="1"/>
      </xdr:nvSpPr>
      <xdr:spPr>
        <a:xfrm>
          <a:off x="14744700" y="124364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113665</xdr:rowOff>
    </xdr:from>
    <xdr:to xmlns:xdr="http://schemas.openxmlformats.org/drawingml/2006/spreadsheetDrawing">
      <xdr:col>85</xdr:col>
      <xdr:colOff>171450</xdr:colOff>
      <xdr:row>73</xdr:row>
      <xdr:rowOff>43815</xdr:rowOff>
    </xdr:to>
    <xdr:sp macro="" textlink="">
      <xdr:nvSpPr>
        <xdr:cNvPr id="632" name="フローチャート: 判断 631"/>
        <xdr:cNvSpPr/>
      </xdr:nvSpPr>
      <xdr:spPr>
        <a:xfrm>
          <a:off x="14649450" y="124580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26670</xdr:rowOff>
    </xdr:from>
    <xdr:to xmlns:xdr="http://schemas.openxmlformats.org/drawingml/2006/spreadsheetDrawing">
      <xdr:col>81</xdr:col>
      <xdr:colOff>50800</xdr:colOff>
      <xdr:row>73</xdr:row>
      <xdr:rowOff>38100</xdr:rowOff>
    </xdr:to>
    <xdr:cxnSp macro="">
      <xdr:nvCxnSpPr>
        <xdr:cNvPr id="633" name="直線コネクタ 632"/>
        <xdr:cNvCxnSpPr/>
      </xdr:nvCxnSpPr>
      <xdr:spPr>
        <a:xfrm flipV="1">
          <a:off x="13144500" y="12371070"/>
          <a:ext cx="79375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72</xdr:row>
      <xdr:rowOff>74930</xdr:rowOff>
    </xdr:from>
    <xdr:to xmlns:xdr="http://schemas.openxmlformats.org/drawingml/2006/spreadsheetDrawing">
      <xdr:col>81</xdr:col>
      <xdr:colOff>101600</xdr:colOff>
      <xdr:row>73</xdr:row>
      <xdr:rowOff>4445</xdr:rowOff>
    </xdr:to>
    <xdr:sp macro="" textlink="">
      <xdr:nvSpPr>
        <xdr:cNvPr id="634" name="フローチャート: 判断 633"/>
        <xdr:cNvSpPr/>
      </xdr:nvSpPr>
      <xdr:spPr>
        <a:xfrm>
          <a:off x="13887450" y="12419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167005</xdr:rowOff>
    </xdr:from>
    <xdr:ext cx="533400" cy="257810"/>
    <xdr:sp macro="" textlink="">
      <xdr:nvSpPr>
        <xdr:cNvPr id="635" name="テキスト ボックス 634"/>
        <xdr:cNvSpPr txBox="1"/>
      </xdr:nvSpPr>
      <xdr:spPr>
        <a:xfrm>
          <a:off x="13709015" y="125114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73</xdr:row>
      <xdr:rowOff>30480</xdr:rowOff>
    </xdr:from>
    <xdr:to xmlns:xdr="http://schemas.openxmlformats.org/drawingml/2006/spreadsheetDrawing">
      <xdr:col>76</xdr:col>
      <xdr:colOff>114300</xdr:colOff>
      <xdr:row>73</xdr:row>
      <xdr:rowOff>38100</xdr:rowOff>
    </xdr:to>
    <xdr:cxnSp macro="">
      <xdr:nvCxnSpPr>
        <xdr:cNvPr id="636" name="直線コネクタ 635"/>
        <xdr:cNvCxnSpPr/>
      </xdr:nvCxnSpPr>
      <xdr:spPr>
        <a:xfrm>
          <a:off x="12344400" y="1254633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83185</xdr:rowOff>
    </xdr:from>
    <xdr:to xmlns:xdr="http://schemas.openxmlformats.org/drawingml/2006/spreadsheetDrawing">
      <xdr:col>76</xdr:col>
      <xdr:colOff>165100</xdr:colOff>
      <xdr:row>80</xdr:row>
      <xdr:rowOff>13335</xdr:rowOff>
    </xdr:to>
    <xdr:sp macro="" textlink="">
      <xdr:nvSpPr>
        <xdr:cNvPr id="637" name="フローチャート: 判断 636"/>
        <xdr:cNvSpPr/>
      </xdr:nvSpPr>
      <xdr:spPr>
        <a:xfrm>
          <a:off x="13093700" y="136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80</xdr:row>
      <xdr:rowOff>5080</xdr:rowOff>
    </xdr:from>
    <xdr:ext cx="534670" cy="259080"/>
    <xdr:sp macro="" textlink="">
      <xdr:nvSpPr>
        <xdr:cNvPr id="638" name="テキスト ボックス 637"/>
        <xdr:cNvSpPr txBox="1"/>
      </xdr:nvSpPr>
      <xdr:spPr>
        <a:xfrm>
          <a:off x="12896215" y="13721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30480</xdr:rowOff>
    </xdr:from>
    <xdr:to xmlns:xdr="http://schemas.openxmlformats.org/drawingml/2006/spreadsheetDrawing">
      <xdr:col>71</xdr:col>
      <xdr:colOff>171450</xdr:colOff>
      <xdr:row>73</xdr:row>
      <xdr:rowOff>39370</xdr:rowOff>
    </xdr:to>
    <xdr:cxnSp macro="">
      <xdr:nvCxnSpPr>
        <xdr:cNvPr id="639" name="直線コネクタ 638"/>
        <xdr:cNvCxnSpPr/>
      </xdr:nvCxnSpPr>
      <xdr:spPr>
        <a:xfrm flipV="1">
          <a:off x="11537950" y="1254633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151765</xdr:rowOff>
    </xdr:from>
    <xdr:to xmlns:xdr="http://schemas.openxmlformats.org/drawingml/2006/spreadsheetDrawing">
      <xdr:col>72</xdr:col>
      <xdr:colOff>38100</xdr:colOff>
      <xdr:row>78</xdr:row>
      <xdr:rowOff>81915</xdr:rowOff>
    </xdr:to>
    <xdr:sp macro="" textlink="">
      <xdr:nvSpPr>
        <xdr:cNvPr id="640" name="フローチャート: 判断 639"/>
        <xdr:cNvSpPr/>
      </xdr:nvSpPr>
      <xdr:spPr>
        <a:xfrm>
          <a:off x="12299950" y="13353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73025</xdr:rowOff>
    </xdr:from>
    <xdr:ext cx="533400" cy="259080"/>
    <xdr:sp macro="" textlink="">
      <xdr:nvSpPr>
        <xdr:cNvPr id="641" name="テキスト ボックス 640"/>
        <xdr:cNvSpPr txBox="1"/>
      </xdr:nvSpPr>
      <xdr:spPr>
        <a:xfrm>
          <a:off x="12102465" y="13446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74930</xdr:rowOff>
    </xdr:from>
    <xdr:to xmlns:xdr="http://schemas.openxmlformats.org/drawingml/2006/spreadsheetDrawing">
      <xdr:col>67</xdr:col>
      <xdr:colOff>101600</xdr:colOff>
      <xdr:row>79</xdr:row>
      <xdr:rowOff>4445</xdr:rowOff>
    </xdr:to>
    <xdr:sp macro="" textlink="">
      <xdr:nvSpPr>
        <xdr:cNvPr id="642" name="フローチャート: 判断 641"/>
        <xdr:cNvSpPr/>
      </xdr:nvSpPr>
      <xdr:spPr>
        <a:xfrm>
          <a:off x="1148715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167005</xdr:rowOff>
    </xdr:from>
    <xdr:ext cx="533400" cy="257810"/>
    <xdr:sp macro="" textlink="">
      <xdr:nvSpPr>
        <xdr:cNvPr id="643" name="テキスト ボックス 642"/>
        <xdr:cNvSpPr txBox="1"/>
      </xdr:nvSpPr>
      <xdr:spPr>
        <a:xfrm>
          <a:off x="11308715" y="135401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730" cy="259080"/>
    <xdr:sp macro="" textlink="">
      <xdr:nvSpPr>
        <xdr:cNvPr id="645" name="テキスト ボックス 644"/>
        <xdr:cNvSpPr txBox="1"/>
      </xdr:nvSpPr>
      <xdr:spPr>
        <a:xfrm>
          <a:off x="13766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80010</xdr:rowOff>
    </xdr:from>
    <xdr:ext cx="762000" cy="259080"/>
    <xdr:sp macro="" textlink="">
      <xdr:nvSpPr>
        <xdr:cNvPr id="647" name="テキスト ボックス 646"/>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730" cy="259080"/>
    <xdr:sp macro="" textlink="">
      <xdr:nvSpPr>
        <xdr:cNvPr id="648" name="テキスト ボックス 647"/>
        <xdr:cNvSpPr txBox="1"/>
      </xdr:nvSpPr>
      <xdr:spPr>
        <a:xfrm>
          <a:off x="113665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24765</xdr:rowOff>
    </xdr:from>
    <xdr:to xmlns:xdr="http://schemas.openxmlformats.org/drawingml/2006/spreadsheetDrawing">
      <xdr:col>85</xdr:col>
      <xdr:colOff>171450</xdr:colOff>
      <xdr:row>71</xdr:row>
      <xdr:rowOff>126365</xdr:rowOff>
    </xdr:to>
    <xdr:sp macro="" textlink="">
      <xdr:nvSpPr>
        <xdr:cNvPr id="649" name="楕円 648"/>
        <xdr:cNvSpPr/>
      </xdr:nvSpPr>
      <xdr:spPr>
        <a:xfrm>
          <a:off x="14649450" y="121977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70</xdr:row>
      <xdr:rowOff>149225</xdr:rowOff>
    </xdr:from>
    <xdr:ext cx="534670" cy="259080"/>
    <xdr:sp macro="" textlink="">
      <xdr:nvSpPr>
        <xdr:cNvPr id="650" name="公債費該当値テキスト"/>
        <xdr:cNvSpPr txBox="1"/>
      </xdr:nvSpPr>
      <xdr:spPr>
        <a:xfrm>
          <a:off x="14744700" y="12150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147320</xdr:rowOff>
    </xdr:from>
    <xdr:to xmlns:xdr="http://schemas.openxmlformats.org/drawingml/2006/spreadsheetDrawing">
      <xdr:col>81</xdr:col>
      <xdr:colOff>101600</xdr:colOff>
      <xdr:row>72</xdr:row>
      <xdr:rowOff>77470</xdr:rowOff>
    </xdr:to>
    <xdr:sp macro="" textlink="">
      <xdr:nvSpPr>
        <xdr:cNvPr id="651" name="楕円 650"/>
        <xdr:cNvSpPr/>
      </xdr:nvSpPr>
      <xdr:spPr>
        <a:xfrm>
          <a:off x="13887450" y="1232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70</xdr:row>
      <xdr:rowOff>93980</xdr:rowOff>
    </xdr:from>
    <xdr:ext cx="533400" cy="259080"/>
    <xdr:sp macro="" textlink="">
      <xdr:nvSpPr>
        <xdr:cNvPr id="652" name="テキスト ボックス 651"/>
        <xdr:cNvSpPr txBox="1"/>
      </xdr:nvSpPr>
      <xdr:spPr>
        <a:xfrm>
          <a:off x="13709015" y="12095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158750</xdr:rowOff>
    </xdr:from>
    <xdr:to xmlns:xdr="http://schemas.openxmlformats.org/drawingml/2006/spreadsheetDrawing">
      <xdr:col>76</xdr:col>
      <xdr:colOff>165100</xdr:colOff>
      <xdr:row>73</xdr:row>
      <xdr:rowOff>88900</xdr:rowOff>
    </xdr:to>
    <xdr:sp macro="" textlink="">
      <xdr:nvSpPr>
        <xdr:cNvPr id="653" name="楕円 652"/>
        <xdr:cNvSpPr/>
      </xdr:nvSpPr>
      <xdr:spPr>
        <a:xfrm>
          <a:off x="13093700" y="125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105410</xdr:rowOff>
    </xdr:from>
    <xdr:ext cx="534670" cy="259080"/>
    <xdr:sp macro="" textlink="">
      <xdr:nvSpPr>
        <xdr:cNvPr id="654" name="テキスト ボックス 653"/>
        <xdr:cNvSpPr txBox="1"/>
      </xdr:nvSpPr>
      <xdr:spPr>
        <a:xfrm>
          <a:off x="12896215" y="12278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72</xdr:row>
      <xdr:rowOff>151130</xdr:rowOff>
    </xdr:from>
    <xdr:to xmlns:xdr="http://schemas.openxmlformats.org/drawingml/2006/spreadsheetDrawing">
      <xdr:col>72</xdr:col>
      <xdr:colOff>38100</xdr:colOff>
      <xdr:row>73</xdr:row>
      <xdr:rowOff>81280</xdr:rowOff>
    </xdr:to>
    <xdr:sp macro="" textlink="">
      <xdr:nvSpPr>
        <xdr:cNvPr id="655" name="楕円 654"/>
        <xdr:cNvSpPr/>
      </xdr:nvSpPr>
      <xdr:spPr>
        <a:xfrm>
          <a:off x="12299950" y="12495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71</xdr:row>
      <xdr:rowOff>97790</xdr:rowOff>
    </xdr:from>
    <xdr:ext cx="533400" cy="257810"/>
    <xdr:sp macro="" textlink="">
      <xdr:nvSpPr>
        <xdr:cNvPr id="656" name="テキスト ボックス 655"/>
        <xdr:cNvSpPr txBox="1"/>
      </xdr:nvSpPr>
      <xdr:spPr>
        <a:xfrm>
          <a:off x="12102465" y="122707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160020</xdr:rowOff>
    </xdr:from>
    <xdr:to xmlns:xdr="http://schemas.openxmlformats.org/drawingml/2006/spreadsheetDrawing">
      <xdr:col>67</xdr:col>
      <xdr:colOff>101600</xdr:colOff>
      <xdr:row>73</xdr:row>
      <xdr:rowOff>90170</xdr:rowOff>
    </xdr:to>
    <xdr:sp macro="" textlink="">
      <xdr:nvSpPr>
        <xdr:cNvPr id="657" name="楕円 656"/>
        <xdr:cNvSpPr/>
      </xdr:nvSpPr>
      <xdr:spPr>
        <a:xfrm>
          <a:off x="1148715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71</xdr:row>
      <xdr:rowOff>106680</xdr:rowOff>
    </xdr:from>
    <xdr:ext cx="533400" cy="259080"/>
    <xdr:sp macro="" textlink="">
      <xdr:nvSpPr>
        <xdr:cNvPr id="658" name="テキスト ボックス 657"/>
        <xdr:cNvSpPr txBox="1"/>
      </xdr:nvSpPr>
      <xdr:spPr>
        <a:xfrm>
          <a:off x="11308715" y="12279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171450</xdr:colOff>
      <xdr:row>85</xdr:row>
      <xdr:rowOff>31750</xdr:rowOff>
    </xdr:to>
    <xdr:sp macro="" textlink="">
      <xdr:nvSpPr>
        <xdr:cNvPr id="659" name="正方形/長方形 658"/>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66" name="正方形/長方形 665"/>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155"/>
    <xdr:sp macro="" textlink="">
      <xdr:nvSpPr>
        <xdr:cNvPr id="667" name="テキスト ボックス 666"/>
        <xdr:cNvSpPr txBox="1"/>
      </xdr:nvSpPr>
      <xdr:spPr>
        <a:xfrm>
          <a:off x="11169650"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8" name="直線コネクタ 667"/>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171450</xdr:colOff>
      <xdr:row>99</xdr:row>
      <xdr:rowOff>99060</xdr:rowOff>
    </xdr:to>
    <xdr:cxnSp macro="">
      <xdr:nvCxnSpPr>
        <xdr:cNvPr id="669" name="直線コネクタ 668"/>
        <xdr:cNvCxnSpPr/>
      </xdr:nvCxnSpPr>
      <xdr:spPr>
        <a:xfrm>
          <a:off x="11207750" y="1707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7650" cy="259080"/>
    <xdr:sp macro="" textlink="">
      <xdr:nvSpPr>
        <xdr:cNvPr id="670" name="テキスト ボックス 669"/>
        <xdr:cNvSpPr txBox="1"/>
      </xdr:nvSpPr>
      <xdr:spPr>
        <a:xfrm>
          <a:off x="109778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171450</xdr:colOff>
      <xdr:row>97</xdr:row>
      <xdr:rowOff>114935</xdr:rowOff>
    </xdr:to>
    <xdr:cxnSp macro="">
      <xdr:nvCxnSpPr>
        <xdr:cNvPr id="671" name="直線コネクタ 670"/>
        <xdr:cNvCxnSpPr/>
      </xdr:nvCxnSpPr>
      <xdr:spPr>
        <a:xfrm>
          <a:off x="11207750" y="16745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7810"/>
    <xdr:sp macro="" textlink="">
      <xdr:nvSpPr>
        <xdr:cNvPr id="672" name="テキスト ボックス 671"/>
        <xdr:cNvSpPr txBox="1"/>
      </xdr:nvSpPr>
      <xdr:spPr>
        <a:xfrm>
          <a:off x="107334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171450</xdr:colOff>
      <xdr:row>95</xdr:row>
      <xdr:rowOff>132080</xdr:rowOff>
    </xdr:to>
    <xdr:cxnSp macro="">
      <xdr:nvCxnSpPr>
        <xdr:cNvPr id="673" name="直線コネクタ 672"/>
        <xdr:cNvCxnSpPr/>
      </xdr:nvCxnSpPr>
      <xdr:spPr>
        <a:xfrm>
          <a:off x="11207750" y="16419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4" name="テキスト ボックス 673"/>
        <xdr:cNvSpPr txBox="1"/>
      </xdr:nvSpPr>
      <xdr:spPr>
        <a:xfrm>
          <a:off x="107334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171450</xdr:colOff>
      <xdr:row>93</xdr:row>
      <xdr:rowOff>147955</xdr:rowOff>
    </xdr:to>
    <xdr:cxnSp macro="">
      <xdr:nvCxnSpPr>
        <xdr:cNvPr id="675" name="直線コネクタ 674"/>
        <xdr:cNvCxnSpPr/>
      </xdr:nvCxnSpPr>
      <xdr:spPr>
        <a:xfrm>
          <a:off x="11207750" y="16092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7810"/>
    <xdr:sp macro="" textlink="">
      <xdr:nvSpPr>
        <xdr:cNvPr id="676" name="テキスト ボックス 675"/>
        <xdr:cNvSpPr txBox="1"/>
      </xdr:nvSpPr>
      <xdr:spPr>
        <a:xfrm>
          <a:off x="107334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171450</xdr:colOff>
      <xdr:row>91</xdr:row>
      <xdr:rowOff>164465</xdr:rowOff>
    </xdr:to>
    <xdr:cxnSp macro="">
      <xdr:nvCxnSpPr>
        <xdr:cNvPr id="677" name="直線コネクタ 676"/>
        <xdr:cNvCxnSpPr/>
      </xdr:nvCxnSpPr>
      <xdr:spPr>
        <a:xfrm>
          <a:off x="11207750" y="15766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5630" cy="258445"/>
    <xdr:sp macro="" textlink="">
      <xdr:nvSpPr>
        <xdr:cNvPr id="678" name="テキスト ボックス 677"/>
        <xdr:cNvSpPr txBox="1"/>
      </xdr:nvSpPr>
      <xdr:spPr>
        <a:xfrm>
          <a:off x="106692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171450</xdr:colOff>
      <xdr:row>90</xdr:row>
      <xdr:rowOff>8890</xdr:rowOff>
    </xdr:to>
    <xdr:cxnSp macro="">
      <xdr:nvCxnSpPr>
        <xdr:cNvPr id="679" name="直線コネクタ 678"/>
        <xdr:cNvCxnSpPr/>
      </xdr:nvCxnSpPr>
      <xdr:spPr>
        <a:xfrm>
          <a:off x="11207750" y="15439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5630" cy="259080"/>
    <xdr:sp macro="" textlink="">
      <xdr:nvSpPr>
        <xdr:cNvPr id="680" name="テキスト ボックス 679"/>
        <xdr:cNvSpPr txBox="1"/>
      </xdr:nvSpPr>
      <xdr:spPr>
        <a:xfrm>
          <a:off x="106692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88</xdr:row>
      <xdr:rowOff>25400</xdr:rowOff>
    </xdr:to>
    <xdr:cxnSp macro="">
      <xdr:nvCxnSpPr>
        <xdr:cNvPr id="681" name="直線コネクタ 680"/>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7810"/>
    <xdr:sp macro="" textlink="">
      <xdr:nvSpPr>
        <xdr:cNvPr id="682" name="テキスト ボックス 681"/>
        <xdr:cNvSpPr txBox="1"/>
      </xdr:nvSpPr>
      <xdr:spPr>
        <a:xfrm>
          <a:off x="1066927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83" name="積立金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133350</xdr:rowOff>
    </xdr:from>
    <xdr:to xmlns:xdr="http://schemas.openxmlformats.org/drawingml/2006/spreadsheetDrawing">
      <xdr:col>85</xdr:col>
      <xdr:colOff>126365</xdr:colOff>
      <xdr:row>98</xdr:row>
      <xdr:rowOff>140335</xdr:rowOff>
    </xdr:to>
    <xdr:cxnSp macro="">
      <xdr:nvCxnSpPr>
        <xdr:cNvPr id="684" name="直線コネクタ 683"/>
        <xdr:cNvCxnSpPr/>
      </xdr:nvCxnSpPr>
      <xdr:spPr>
        <a:xfrm flipV="1">
          <a:off x="14698345" y="1556385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144145</xdr:rowOff>
    </xdr:from>
    <xdr:ext cx="534670" cy="257810"/>
    <xdr:sp macro="" textlink="">
      <xdr:nvSpPr>
        <xdr:cNvPr id="685" name="積立金最小値テキスト"/>
        <xdr:cNvSpPr txBox="1"/>
      </xdr:nvSpPr>
      <xdr:spPr>
        <a:xfrm>
          <a:off x="14744700" y="169462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140335</xdr:rowOff>
    </xdr:from>
    <xdr:to xmlns:xdr="http://schemas.openxmlformats.org/drawingml/2006/spreadsheetDrawing">
      <xdr:col>86</xdr:col>
      <xdr:colOff>25400</xdr:colOff>
      <xdr:row>98</xdr:row>
      <xdr:rowOff>140335</xdr:rowOff>
    </xdr:to>
    <xdr:cxnSp macro="">
      <xdr:nvCxnSpPr>
        <xdr:cNvPr id="686" name="直線コネクタ 685"/>
        <xdr:cNvCxnSpPr/>
      </xdr:nvCxnSpPr>
      <xdr:spPr>
        <a:xfrm>
          <a:off x="14611350" y="16942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80010</xdr:rowOff>
    </xdr:from>
    <xdr:ext cx="598805" cy="259080"/>
    <xdr:sp macro="" textlink="">
      <xdr:nvSpPr>
        <xdr:cNvPr id="687" name="積立金最大値テキスト"/>
        <xdr:cNvSpPr txBox="1"/>
      </xdr:nvSpPr>
      <xdr:spPr>
        <a:xfrm>
          <a:off x="14744700" y="15339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133350</xdr:rowOff>
    </xdr:from>
    <xdr:to xmlns:xdr="http://schemas.openxmlformats.org/drawingml/2006/spreadsheetDrawing">
      <xdr:col>86</xdr:col>
      <xdr:colOff>25400</xdr:colOff>
      <xdr:row>90</xdr:row>
      <xdr:rowOff>133350</xdr:rowOff>
    </xdr:to>
    <xdr:cxnSp macro="">
      <xdr:nvCxnSpPr>
        <xdr:cNvPr id="688" name="直線コネクタ 687"/>
        <xdr:cNvCxnSpPr/>
      </xdr:nvCxnSpPr>
      <xdr:spPr>
        <a:xfrm>
          <a:off x="14611350" y="15563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135255</xdr:rowOff>
    </xdr:from>
    <xdr:to xmlns:xdr="http://schemas.openxmlformats.org/drawingml/2006/spreadsheetDrawing">
      <xdr:col>85</xdr:col>
      <xdr:colOff>127000</xdr:colOff>
      <xdr:row>99</xdr:row>
      <xdr:rowOff>17780</xdr:rowOff>
    </xdr:to>
    <xdr:cxnSp macro="">
      <xdr:nvCxnSpPr>
        <xdr:cNvPr id="689" name="直線コネクタ 688"/>
        <xdr:cNvCxnSpPr/>
      </xdr:nvCxnSpPr>
      <xdr:spPr>
        <a:xfrm flipV="1">
          <a:off x="13938250" y="16937355"/>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94</xdr:row>
      <xdr:rowOff>170180</xdr:rowOff>
    </xdr:from>
    <xdr:ext cx="534670" cy="259080"/>
    <xdr:sp macro="" textlink="">
      <xdr:nvSpPr>
        <xdr:cNvPr id="690" name="積立金平均値テキスト"/>
        <xdr:cNvSpPr txBox="1"/>
      </xdr:nvSpPr>
      <xdr:spPr>
        <a:xfrm>
          <a:off x="14744700" y="16286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147320</xdr:rowOff>
    </xdr:from>
    <xdr:to xmlns:xdr="http://schemas.openxmlformats.org/drawingml/2006/spreadsheetDrawing">
      <xdr:col>85</xdr:col>
      <xdr:colOff>171450</xdr:colOff>
      <xdr:row>96</xdr:row>
      <xdr:rowOff>77470</xdr:rowOff>
    </xdr:to>
    <xdr:sp macro="" textlink="">
      <xdr:nvSpPr>
        <xdr:cNvPr id="691" name="フローチャート: 判断 690"/>
        <xdr:cNvSpPr/>
      </xdr:nvSpPr>
      <xdr:spPr>
        <a:xfrm>
          <a:off x="14649450" y="164350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17780</xdr:rowOff>
    </xdr:from>
    <xdr:to xmlns:xdr="http://schemas.openxmlformats.org/drawingml/2006/spreadsheetDrawing">
      <xdr:col>81</xdr:col>
      <xdr:colOff>50800</xdr:colOff>
      <xdr:row>99</xdr:row>
      <xdr:rowOff>32385</xdr:rowOff>
    </xdr:to>
    <xdr:cxnSp macro="">
      <xdr:nvCxnSpPr>
        <xdr:cNvPr id="692" name="直線コネクタ 691"/>
        <xdr:cNvCxnSpPr/>
      </xdr:nvCxnSpPr>
      <xdr:spPr>
        <a:xfrm flipV="1">
          <a:off x="13144500" y="16991330"/>
          <a:ext cx="7937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157480</xdr:rowOff>
    </xdr:from>
    <xdr:to xmlns:xdr="http://schemas.openxmlformats.org/drawingml/2006/spreadsheetDrawing">
      <xdr:col>81</xdr:col>
      <xdr:colOff>101600</xdr:colOff>
      <xdr:row>96</xdr:row>
      <xdr:rowOff>87630</xdr:rowOff>
    </xdr:to>
    <xdr:sp macro="" textlink="">
      <xdr:nvSpPr>
        <xdr:cNvPr id="693" name="フローチャート: 判断 692"/>
        <xdr:cNvSpPr/>
      </xdr:nvSpPr>
      <xdr:spPr>
        <a:xfrm>
          <a:off x="13887450" y="1644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104140</xdr:rowOff>
    </xdr:from>
    <xdr:ext cx="533400" cy="259080"/>
    <xdr:sp macro="" textlink="">
      <xdr:nvSpPr>
        <xdr:cNvPr id="694" name="テキスト ボックス 693"/>
        <xdr:cNvSpPr txBox="1"/>
      </xdr:nvSpPr>
      <xdr:spPr>
        <a:xfrm>
          <a:off x="13709015" y="16220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99</xdr:row>
      <xdr:rowOff>31750</xdr:rowOff>
    </xdr:from>
    <xdr:to xmlns:xdr="http://schemas.openxmlformats.org/drawingml/2006/spreadsheetDrawing">
      <xdr:col>76</xdr:col>
      <xdr:colOff>114300</xdr:colOff>
      <xdr:row>99</xdr:row>
      <xdr:rowOff>32385</xdr:rowOff>
    </xdr:to>
    <xdr:cxnSp macro="">
      <xdr:nvCxnSpPr>
        <xdr:cNvPr id="695" name="直線コネクタ 694"/>
        <xdr:cNvCxnSpPr/>
      </xdr:nvCxnSpPr>
      <xdr:spPr>
        <a:xfrm>
          <a:off x="12344400" y="1700530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125730</xdr:rowOff>
    </xdr:from>
    <xdr:to xmlns:xdr="http://schemas.openxmlformats.org/drawingml/2006/spreadsheetDrawing">
      <xdr:col>76</xdr:col>
      <xdr:colOff>165100</xdr:colOff>
      <xdr:row>98</xdr:row>
      <xdr:rowOff>55880</xdr:rowOff>
    </xdr:to>
    <xdr:sp macro="" textlink="">
      <xdr:nvSpPr>
        <xdr:cNvPr id="696" name="フローチャート: 判断 695"/>
        <xdr:cNvSpPr/>
      </xdr:nvSpPr>
      <xdr:spPr>
        <a:xfrm>
          <a:off x="1309370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72390</xdr:rowOff>
    </xdr:from>
    <xdr:ext cx="534670" cy="259080"/>
    <xdr:sp macro="" textlink="">
      <xdr:nvSpPr>
        <xdr:cNvPr id="697" name="テキスト ボックス 696"/>
        <xdr:cNvSpPr txBox="1"/>
      </xdr:nvSpPr>
      <xdr:spPr>
        <a:xfrm>
          <a:off x="12896215" y="16531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31750</xdr:rowOff>
    </xdr:from>
    <xdr:to xmlns:xdr="http://schemas.openxmlformats.org/drawingml/2006/spreadsheetDrawing">
      <xdr:col>71</xdr:col>
      <xdr:colOff>171450</xdr:colOff>
      <xdr:row>99</xdr:row>
      <xdr:rowOff>36195</xdr:rowOff>
    </xdr:to>
    <xdr:cxnSp macro="">
      <xdr:nvCxnSpPr>
        <xdr:cNvPr id="698" name="直線コネクタ 697"/>
        <xdr:cNvCxnSpPr/>
      </xdr:nvCxnSpPr>
      <xdr:spPr>
        <a:xfrm flipV="1">
          <a:off x="11537950" y="1700530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125730</xdr:rowOff>
    </xdr:from>
    <xdr:to xmlns:xdr="http://schemas.openxmlformats.org/drawingml/2006/spreadsheetDrawing">
      <xdr:col>72</xdr:col>
      <xdr:colOff>38100</xdr:colOff>
      <xdr:row>98</xdr:row>
      <xdr:rowOff>55880</xdr:rowOff>
    </xdr:to>
    <xdr:sp macro="" textlink="">
      <xdr:nvSpPr>
        <xdr:cNvPr id="699" name="フローチャート: 判断 698"/>
        <xdr:cNvSpPr/>
      </xdr:nvSpPr>
      <xdr:spPr>
        <a:xfrm>
          <a:off x="12299950" y="16756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72390</xdr:rowOff>
    </xdr:from>
    <xdr:ext cx="533400" cy="259080"/>
    <xdr:sp macro="" textlink="">
      <xdr:nvSpPr>
        <xdr:cNvPr id="700" name="テキスト ボックス 699"/>
        <xdr:cNvSpPr txBox="1"/>
      </xdr:nvSpPr>
      <xdr:spPr>
        <a:xfrm>
          <a:off x="12102465" y="16531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8255</xdr:rowOff>
    </xdr:from>
    <xdr:to xmlns:xdr="http://schemas.openxmlformats.org/drawingml/2006/spreadsheetDrawing">
      <xdr:col>67</xdr:col>
      <xdr:colOff>101600</xdr:colOff>
      <xdr:row>98</xdr:row>
      <xdr:rowOff>109855</xdr:rowOff>
    </xdr:to>
    <xdr:sp macro="" textlink="">
      <xdr:nvSpPr>
        <xdr:cNvPr id="701" name="フローチャート: 判断 700"/>
        <xdr:cNvSpPr/>
      </xdr:nvSpPr>
      <xdr:spPr>
        <a:xfrm>
          <a:off x="11487150" y="168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126365</xdr:rowOff>
    </xdr:from>
    <xdr:ext cx="533400" cy="259080"/>
    <xdr:sp macro="" textlink="">
      <xdr:nvSpPr>
        <xdr:cNvPr id="702" name="テキスト ボックス 701"/>
        <xdr:cNvSpPr txBox="1"/>
      </xdr:nvSpPr>
      <xdr:spPr>
        <a:xfrm>
          <a:off x="11308715" y="16585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704" name="テキスト ボックス 703"/>
        <xdr:cNvSpPr txBox="1"/>
      </xdr:nvSpPr>
      <xdr:spPr>
        <a:xfrm>
          <a:off x="13766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6" name="テキスト ボックス 705"/>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707" name="テキスト ボックス 706"/>
        <xdr:cNvSpPr txBox="1"/>
      </xdr:nvSpPr>
      <xdr:spPr>
        <a:xfrm>
          <a:off x="113665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84455</xdr:rowOff>
    </xdr:from>
    <xdr:to xmlns:xdr="http://schemas.openxmlformats.org/drawingml/2006/spreadsheetDrawing">
      <xdr:col>85</xdr:col>
      <xdr:colOff>171450</xdr:colOff>
      <xdr:row>99</xdr:row>
      <xdr:rowOff>14605</xdr:rowOff>
    </xdr:to>
    <xdr:sp macro="" textlink="">
      <xdr:nvSpPr>
        <xdr:cNvPr id="708" name="楕円 707"/>
        <xdr:cNvSpPr/>
      </xdr:nvSpPr>
      <xdr:spPr>
        <a:xfrm>
          <a:off x="14649450" y="168865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170815</xdr:rowOff>
    </xdr:from>
    <xdr:ext cx="534670" cy="258445"/>
    <xdr:sp macro="" textlink="">
      <xdr:nvSpPr>
        <xdr:cNvPr id="709" name="積立金該当値テキスト"/>
        <xdr:cNvSpPr txBox="1"/>
      </xdr:nvSpPr>
      <xdr:spPr>
        <a:xfrm>
          <a:off x="14744700" y="16801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137795</xdr:rowOff>
    </xdr:from>
    <xdr:to xmlns:xdr="http://schemas.openxmlformats.org/drawingml/2006/spreadsheetDrawing">
      <xdr:col>81</xdr:col>
      <xdr:colOff>101600</xdr:colOff>
      <xdr:row>99</xdr:row>
      <xdr:rowOff>67945</xdr:rowOff>
    </xdr:to>
    <xdr:sp macro="" textlink="">
      <xdr:nvSpPr>
        <xdr:cNvPr id="710" name="楕円 709"/>
        <xdr:cNvSpPr/>
      </xdr:nvSpPr>
      <xdr:spPr>
        <a:xfrm>
          <a:off x="13887450" y="1693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59055</xdr:rowOff>
    </xdr:from>
    <xdr:ext cx="469900" cy="259080"/>
    <xdr:sp macro="" textlink="">
      <xdr:nvSpPr>
        <xdr:cNvPr id="711" name="テキスト ボックス 710"/>
        <xdr:cNvSpPr txBox="1"/>
      </xdr:nvSpPr>
      <xdr:spPr>
        <a:xfrm>
          <a:off x="13722350" y="17032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153035</xdr:rowOff>
    </xdr:from>
    <xdr:to xmlns:xdr="http://schemas.openxmlformats.org/drawingml/2006/spreadsheetDrawing">
      <xdr:col>76</xdr:col>
      <xdr:colOff>165100</xdr:colOff>
      <xdr:row>99</xdr:row>
      <xdr:rowOff>83185</xdr:rowOff>
    </xdr:to>
    <xdr:sp macro="" textlink="">
      <xdr:nvSpPr>
        <xdr:cNvPr id="712" name="楕円 711"/>
        <xdr:cNvSpPr/>
      </xdr:nvSpPr>
      <xdr:spPr>
        <a:xfrm>
          <a:off x="13093700" y="169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74930</xdr:rowOff>
    </xdr:from>
    <xdr:ext cx="469900" cy="257810"/>
    <xdr:sp macro="" textlink="">
      <xdr:nvSpPr>
        <xdr:cNvPr id="713" name="テキスト ボックス 712"/>
        <xdr:cNvSpPr txBox="1"/>
      </xdr:nvSpPr>
      <xdr:spPr>
        <a:xfrm>
          <a:off x="12928600" y="170484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152400</xdr:rowOff>
    </xdr:from>
    <xdr:to xmlns:xdr="http://schemas.openxmlformats.org/drawingml/2006/spreadsheetDrawing">
      <xdr:col>72</xdr:col>
      <xdr:colOff>38100</xdr:colOff>
      <xdr:row>99</xdr:row>
      <xdr:rowOff>82550</xdr:rowOff>
    </xdr:to>
    <xdr:sp macro="" textlink="">
      <xdr:nvSpPr>
        <xdr:cNvPr id="714" name="楕円 713"/>
        <xdr:cNvSpPr/>
      </xdr:nvSpPr>
      <xdr:spPr>
        <a:xfrm>
          <a:off x="12299950" y="16954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73660</xdr:rowOff>
    </xdr:from>
    <xdr:ext cx="469900" cy="259080"/>
    <xdr:sp macro="" textlink="">
      <xdr:nvSpPr>
        <xdr:cNvPr id="715" name="テキスト ボックス 714"/>
        <xdr:cNvSpPr txBox="1"/>
      </xdr:nvSpPr>
      <xdr:spPr>
        <a:xfrm>
          <a:off x="12134850" y="1704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156845</xdr:rowOff>
    </xdr:from>
    <xdr:to xmlns:xdr="http://schemas.openxmlformats.org/drawingml/2006/spreadsheetDrawing">
      <xdr:col>67</xdr:col>
      <xdr:colOff>101600</xdr:colOff>
      <xdr:row>99</xdr:row>
      <xdr:rowOff>86995</xdr:rowOff>
    </xdr:to>
    <xdr:sp macro="" textlink="">
      <xdr:nvSpPr>
        <xdr:cNvPr id="716" name="楕円 715"/>
        <xdr:cNvSpPr/>
      </xdr:nvSpPr>
      <xdr:spPr>
        <a:xfrm>
          <a:off x="11487150" y="169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78105</xdr:rowOff>
    </xdr:from>
    <xdr:ext cx="469900" cy="257810"/>
    <xdr:sp macro="" textlink="">
      <xdr:nvSpPr>
        <xdr:cNvPr id="717" name="テキスト ボックス 716"/>
        <xdr:cNvSpPr txBox="1"/>
      </xdr:nvSpPr>
      <xdr:spPr>
        <a:xfrm>
          <a:off x="11322050" y="170516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26" name="テキスト ボックス 725"/>
        <xdr:cNvSpPr txBox="1"/>
      </xdr:nvSpPr>
      <xdr:spPr>
        <a:xfrm>
          <a:off x="1644015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111760</xdr:rowOff>
    </xdr:from>
    <xdr:ext cx="247650" cy="257810"/>
    <xdr:sp macro="" textlink="">
      <xdr:nvSpPr>
        <xdr:cNvPr id="728" name="テキスト ボックス 727"/>
        <xdr:cNvSpPr txBox="1"/>
      </xdr:nvSpPr>
      <xdr:spPr>
        <a:xfrm>
          <a:off x="162483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9" name="直線コネクタ 728"/>
        <xdr:cNvCxnSpPr/>
      </xdr:nvCxnSpPr>
      <xdr:spPr>
        <a:xfrm>
          <a:off x="164592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73660</xdr:rowOff>
    </xdr:from>
    <xdr:ext cx="466090" cy="259080"/>
    <xdr:sp macro="" textlink="">
      <xdr:nvSpPr>
        <xdr:cNvPr id="730" name="テキスト ボックス 729"/>
        <xdr:cNvSpPr txBox="1"/>
      </xdr:nvSpPr>
      <xdr:spPr>
        <a:xfrm>
          <a:off x="1604899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1" name="直線コネクタ 730"/>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090" cy="259080"/>
    <xdr:sp macro="" textlink="">
      <xdr:nvSpPr>
        <xdr:cNvPr id="732" name="テキスト ボックス 731"/>
        <xdr:cNvSpPr txBox="1"/>
      </xdr:nvSpPr>
      <xdr:spPr>
        <a:xfrm>
          <a:off x="1604899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3" name="直線コネクタ 732"/>
        <xdr:cNvCxnSpPr/>
      </xdr:nvCxnSpPr>
      <xdr:spPr>
        <a:xfrm>
          <a:off x="164592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090" cy="257810"/>
    <xdr:sp macro="" textlink="">
      <xdr:nvSpPr>
        <xdr:cNvPr id="734" name="テキスト ボックス 733"/>
        <xdr:cNvSpPr txBox="1"/>
      </xdr:nvSpPr>
      <xdr:spPr>
        <a:xfrm>
          <a:off x="1604899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5" name="直線コネクタ 734"/>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090" cy="259080"/>
    <xdr:sp macro="" textlink="">
      <xdr:nvSpPr>
        <xdr:cNvPr id="736" name="テキスト ボックス 735"/>
        <xdr:cNvSpPr txBox="1"/>
      </xdr:nvSpPr>
      <xdr:spPr>
        <a:xfrm>
          <a:off x="1604899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7" name="直線コネクタ 736"/>
        <xdr:cNvCxnSpPr/>
      </xdr:nvCxnSpPr>
      <xdr:spPr>
        <a:xfrm>
          <a:off x="164592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090" cy="259080"/>
    <xdr:sp macro="" textlink="">
      <xdr:nvSpPr>
        <xdr:cNvPr id="738" name="テキスト ボックス 737"/>
        <xdr:cNvSpPr txBox="1"/>
      </xdr:nvSpPr>
      <xdr:spPr>
        <a:xfrm>
          <a:off x="1604899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9" name="直線コネクタ 738"/>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090" cy="257810"/>
    <xdr:sp macro="" textlink="">
      <xdr:nvSpPr>
        <xdr:cNvPr id="740" name="テキスト ボックス 739"/>
        <xdr:cNvSpPr txBox="1"/>
      </xdr:nvSpPr>
      <xdr:spPr>
        <a:xfrm>
          <a:off x="1604899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投資及び出資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33</xdr:row>
      <xdr:rowOff>135890</xdr:rowOff>
    </xdr:from>
    <xdr:to xmlns:xdr="http://schemas.openxmlformats.org/drawingml/2006/spreadsheetDrawing">
      <xdr:col>116</xdr:col>
      <xdr:colOff>62865</xdr:colOff>
      <xdr:row>37</xdr:row>
      <xdr:rowOff>124460</xdr:rowOff>
    </xdr:to>
    <xdr:cxnSp macro="">
      <xdr:nvCxnSpPr>
        <xdr:cNvPr id="742" name="直線コネクタ 741"/>
        <xdr:cNvCxnSpPr/>
      </xdr:nvCxnSpPr>
      <xdr:spPr>
        <a:xfrm flipV="1">
          <a:off x="19949795" y="5793740"/>
          <a:ext cx="1270" cy="674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128270</xdr:rowOff>
    </xdr:from>
    <xdr:ext cx="469900" cy="259080"/>
    <xdr:sp macro="" textlink="">
      <xdr:nvSpPr>
        <xdr:cNvPr id="743" name="投資及び出資金最小値テキスト"/>
        <xdr:cNvSpPr txBox="1"/>
      </xdr:nvSpPr>
      <xdr:spPr>
        <a:xfrm>
          <a:off x="20002500" y="6471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37</xdr:row>
      <xdr:rowOff>124460</xdr:rowOff>
    </xdr:from>
    <xdr:to xmlns:xdr="http://schemas.openxmlformats.org/drawingml/2006/spreadsheetDrawing">
      <xdr:col>116</xdr:col>
      <xdr:colOff>152400</xdr:colOff>
      <xdr:row>37</xdr:row>
      <xdr:rowOff>124460</xdr:rowOff>
    </xdr:to>
    <xdr:cxnSp macro="">
      <xdr:nvCxnSpPr>
        <xdr:cNvPr id="744" name="直線コネクタ 743"/>
        <xdr:cNvCxnSpPr/>
      </xdr:nvCxnSpPr>
      <xdr:spPr>
        <a:xfrm>
          <a:off x="19881850" y="6468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32</xdr:row>
      <xdr:rowOff>82550</xdr:rowOff>
    </xdr:from>
    <xdr:ext cx="469900" cy="259080"/>
    <xdr:sp macro="" textlink="">
      <xdr:nvSpPr>
        <xdr:cNvPr id="745" name="投資及び出資金最大値テキスト"/>
        <xdr:cNvSpPr txBox="1"/>
      </xdr:nvSpPr>
      <xdr:spPr>
        <a:xfrm>
          <a:off x="20002500" y="556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135890</xdr:rowOff>
    </xdr:from>
    <xdr:to xmlns:xdr="http://schemas.openxmlformats.org/drawingml/2006/spreadsheetDrawing">
      <xdr:col>116</xdr:col>
      <xdr:colOff>152400</xdr:colOff>
      <xdr:row>33</xdr:row>
      <xdr:rowOff>135890</xdr:rowOff>
    </xdr:to>
    <xdr:cxnSp macro="">
      <xdr:nvCxnSpPr>
        <xdr:cNvPr id="746" name="直線コネクタ 745"/>
        <xdr:cNvCxnSpPr/>
      </xdr:nvCxnSpPr>
      <xdr:spPr>
        <a:xfrm>
          <a:off x="19881850" y="5793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32</xdr:row>
      <xdr:rowOff>24130</xdr:rowOff>
    </xdr:from>
    <xdr:to xmlns:xdr="http://schemas.openxmlformats.org/drawingml/2006/spreadsheetDrawing">
      <xdr:col>116</xdr:col>
      <xdr:colOff>63500</xdr:colOff>
      <xdr:row>33</xdr:row>
      <xdr:rowOff>135890</xdr:rowOff>
    </xdr:to>
    <xdr:cxnSp macro="">
      <xdr:nvCxnSpPr>
        <xdr:cNvPr id="747" name="直線コネクタ 746"/>
        <xdr:cNvCxnSpPr/>
      </xdr:nvCxnSpPr>
      <xdr:spPr>
        <a:xfrm>
          <a:off x="19202400" y="5510530"/>
          <a:ext cx="7493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79375</xdr:rowOff>
    </xdr:from>
    <xdr:ext cx="469900" cy="258445"/>
    <xdr:sp macro="" textlink="">
      <xdr:nvSpPr>
        <xdr:cNvPr id="748" name="投資及び出資金平均値テキスト"/>
        <xdr:cNvSpPr txBox="1"/>
      </xdr:nvSpPr>
      <xdr:spPr>
        <a:xfrm>
          <a:off x="20002500" y="60801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100965</xdr:rowOff>
    </xdr:from>
    <xdr:to xmlns:xdr="http://schemas.openxmlformats.org/drawingml/2006/spreadsheetDrawing">
      <xdr:col>116</xdr:col>
      <xdr:colOff>114300</xdr:colOff>
      <xdr:row>36</xdr:row>
      <xdr:rowOff>31115</xdr:rowOff>
    </xdr:to>
    <xdr:sp macro="" textlink="">
      <xdr:nvSpPr>
        <xdr:cNvPr id="749" name="フローチャート: 判断 748"/>
        <xdr:cNvSpPr/>
      </xdr:nvSpPr>
      <xdr:spPr>
        <a:xfrm>
          <a:off x="199009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31</xdr:row>
      <xdr:rowOff>78105</xdr:rowOff>
    </xdr:from>
    <xdr:to xmlns:xdr="http://schemas.openxmlformats.org/drawingml/2006/spreadsheetDrawing">
      <xdr:col>111</xdr:col>
      <xdr:colOff>171450</xdr:colOff>
      <xdr:row>32</xdr:row>
      <xdr:rowOff>24130</xdr:rowOff>
    </xdr:to>
    <xdr:cxnSp macro="">
      <xdr:nvCxnSpPr>
        <xdr:cNvPr id="750" name="直線コネクタ 749"/>
        <xdr:cNvCxnSpPr/>
      </xdr:nvCxnSpPr>
      <xdr:spPr>
        <a:xfrm>
          <a:off x="18395950" y="5393055"/>
          <a:ext cx="80645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35</xdr:row>
      <xdr:rowOff>136525</xdr:rowOff>
    </xdr:from>
    <xdr:to xmlns:xdr="http://schemas.openxmlformats.org/drawingml/2006/spreadsheetDrawing">
      <xdr:col>112</xdr:col>
      <xdr:colOff>38100</xdr:colOff>
      <xdr:row>36</xdr:row>
      <xdr:rowOff>66675</xdr:rowOff>
    </xdr:to>
    <xdr:sp macro="" textlink="">
      <xdr:nvSpPr>
        <xdr:cNvPr id="751" name="フローチャート: 判断 750"/>
        <xdr:cNvSpPr/>
      </xdr:nvSpPr>
      <xdr:spPr>
        <a:xfrm>
          <a:off x="19157950" y="61372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57785</xdr:rowOff>
    </xdr:from>
    <xdr:ext cx="469900" cy="259080"/>
    <xdr:sp macro="" textlink="">
      <xdr:nvSpPr>
        <xdr:cNvPr id="752" name="テキスト ボックス 751"/>
        <xdr:cNvSpPr txBox="1"/>
      </xdr:nvSpPr>
      <xdr:spPr>
        <a:xfrm>
          <a:off x="18992850" y="6229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31</xdr:row>
      <xdr:rowOff>52070</xdr:rowOff>
    </xdr:from>
    <xdr:to xmlns:xdr="http://schemas.openxmlformats.org/drawingml/2006/spreadsheetDrawing">
      <xdr:col>107</xdr:col>
      <xdr:colOff>50800</xdr:colOff>
      <xdr:row>31</xdr:row>
      <xdr:rowOff>78105</xdr:rowOff>
    </xdr:to>
    <xdr:cxnSp macro="">
      <xdr:nvCxnSpPr>
        <xdr:cNvPr id="753" name="直線コネクタ 752"/>
        <xdr:cNvCxnSpPr/>
      </xdr:nvCxnSpPr>
      <xdr:spPr>
        <a:xfrm>
          <a:off x="17602200" y="5367020"/>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163830</xdr:rowOff>
    </xdr:from>
    <xdr:to xmlns:xdr="http://schemas.openxmlformats.org/drawingml/2006/spreadsheetDrawing">
      <xdr:col>107</xdr:col>
      <xdr:colOff>101600</xdr:colOff>
      <xdr:row>38</xdr:row>
      <xdr:rowOff>93980</xdr:rowOff>
    </xdr:to>
    <xdr:sp macro="" textlink="">
      <xdr:nvSpPr>
        <xdr:cNvPr id="754" name="フローチャート: 判断 753"/>
        <xdr:cNvSpPr/>
      </xdr:nvSpPr>
      <xdr:spPr>
        <a:xfrm>
          <a:off x="1834515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85090</xdr:rowOff>
    </xdr:from>
    <xdr:ext cx="469900" cy="259080"/>
    <xdr:sp macro="" textlink="">
      <xdr:nvSpPr>
        <xdr:cNvPr id="755" name="テキスト ボックス 754"/>
        <xdr:cNvSpPr txBox="1"/>
      </xdr:nvSpPr>
      <xdr:spPr>
        <a:xfrm>
          <a:off x="18180050" y="6600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30</xdr:row>
      <xdr:rowOff>164465</xdr:rowOff>
    </xdr:from>
    <xdr:to xmlns:xdr="http://schemas.openxmlformats.org/drawingml/2006/spreadsheetDrawing">
      <xdr:col>102</xdr:col>
      <xdr:colOff>114300</xdr:colOff>
      <xdr:row>31</xdr:row>
      <xdr:rowOff>52070</xdr:rowOff>
    </xdr:to>
    <xdr:cxnSp macro="">
      <xdr:nvCxnSpPr>
        <xdr:cNvPr id="756" name="直線コネクタ 755"/>
        <xdr:cNvCxnSpPr/>
      </xdr:nvCxnSpPr>
      <xdr:spPr>
        <a:xfrm>
          <a:off x="16802100" y="5307965"/>
          <a:ext cx="8001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78740</xdr:rowOff>
    </xdr:from>
    <xdr:to xmlns:xdr="http://schemas.openxmlformats.org/drawingml/2006/spreadsheetDrawing">
      <xdr:col>102</xdr:col>
      <xdr:colOff>165100</xdr:colOff>
      <xdr:row>38</xdr:row>
      <xdr:rowOff>8890</xdr:rowOff>
    </xdr:to>
    <xdr:sp macro="" textlink="">
      <xdr:nvSpPr>
        <xdr:cNvPr id="757" name="フローチャート: 判断 756"/>
        <xdr:cNvSpPr/>
      </xdr:nvSpPr>
      <xdr:spPr>
        <a:xfrm>
          <a:off x="175514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171450</xdr:rowOff>
    </xdr:from>
    <xdr:ext cx="469900" cy="259080"/>
    <xdr:sp macro="" textlink="">
      <xdr:nvSpPr>
        <xdr:cNvPr id="758" name="テキスト ボックス 757"/>
        <xdr:cNvSpPr txBox="1"/>
      </xdr:nvSpPr>
      <xdr:spPr>
        <a:xfrm>
          <a:off x="17386300" y="6515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85090</xdr:rowOff>
    </xdr:from>
    <xdr:to xmlns:xdr="http://schemas.openxmlformats.org/drawingml/2006/spreadsheetDrawing">
      <xdr:col>98</xdr:col>
      <xdr:colOff>38100</xdr:colOff>
      <xdr:row>38</xdr:row>
      <xdr:rowOff>15240</xdr:rowOff>
    </xdr:to>
    <xdr:sp macro="" textlink="">
      <xdr:nvSpPr>
        <xdr:cNvPr id="759" name="フローチャート: 判断 758"/>
        <xdr:cNvSpPr/>
      </xdr:nvSpPr>
      <xdr:spPr>
        <a:xfrm>
          <a:off x="16757650" y="6428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6350</xdr:rowOff>
    </xdr:from>
    <xdr:ext cx="469900" cy="257810"/>
    <xdr:sp macro="" textlink="">
      <xdr:nvSpPr>
        <xdr:cNvPr id="760" name="テキスト ボックス 759"/>
        <xdr:cNvSpPr txBox="1"/>
      </xdr:nvSpPr>
      <xdr:spPr>
        <a:xfrm>
          <a:off x="16592550" y="65214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1" name="テキスト ボックス 760"/>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80010</xdr:rowOff>
    </xdr:from>
    <xdr:ext cx="762000" cy="259080"/>
    <xdr:sp macro="" textlink="">
      <xdr:nvSpPr>
        <xdr:cNvPr id="762" name="テキスト ボックス 761"/>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730" cy="259080"/>
    <xdr:sp macro="" textlink="">
      <xdr:nvSpPr>
        <xdr:cNvPr id="763" name="テキスト ボックス 762"/>
        <xdr:cNvSpPr txBox="1"/>
      </xdr:nvSpPr>
      <xdr:spPr>
        <a:xfrm>
          <a:off x="182245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4" name="テキスト ボックス 763"/>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80010</xdr:rowOff>
    </xdr:from>
    <xdr:ext cx="762000" cy="259080"/>
    <xdr:sp macro="" textlink="">
      <xdr:nvSpPr>
        <xdr:cNvPr id="765" name="テキスト ボックス 764"/>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33</xdr:row>
      <xdr:rowOff>85090</xdr:rowOff>
    </xdr:from>
    <xdr:to xmlns:xdr="http://schemas.openxmlformats.org/drawingml/2006/spreadsheetDrawing">
      <xdr:col>116</xdr:col>
      <xdr:colOff>114300</xdr:colOff>
      <xdr:row>34</xdr:row>
      <xdr:rowOff>15240</xdr:rowOff>
    </xdr:to>
    <xdr:sp macro="" textlink="">
      <xdr:nvSpPr>
        <xdr:cNvPr id="766" name="楕円 765"/>
        <xdr:cNvSpPr/>
      </xdr:nvSpPr>
      <xdr:spPr>
        <a:xfrm>
          <a:off x="199009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33</xdr:row>
      <xdr:rowOff>38100</xdr:rowOff>
    </xdr:from>
    <xdr:ext cx="469900" cy="259080"/>
    <xdr:sp macro="" textlink="">
      <xdr:nvSpPr>
        <xdr:cNvPr id="767" name="投資及び出資金該当値テキスト"/>
        <xdr:cNvSpPr txBox="1"/>
      </xdr:nvSpPr>
      <xdr:spPr>
        <a:xfrm>
          <a:off x="20002500" y="569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31</xdr:row>
      <xdr:rowOff>144780</xdr:rowOff>
    </xdr:from>
    <xdr:to xmlns:xdr="http://schemas.openxmlformats.org/drawingml/2006/spreadsheetDrawing">
      <xdr:col>112</xdr:col>
      <xdr:colOff>38100</xdr:colOff>
      <xdr:row>32</xdr:row>
      <xdr:rowOff>74930</xdr:rowOff>
    </xdr:to>
    <xdr:sp macro="" textlink="">
      <xdr:nvSpPr>
        <xdr:cNvPr id="768" name="楕円 767"/>
        <xdr:cNvSpPr/>
      </xdr:nvSpPr>
      <xdr:spPr>
        <a:xfrm>
          <a:off x="19157950" y="5459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30</xdr:row>
      <xdr:rowOff>91440</xdr:rowOff>
    </xdr:from>
    <xdr:ext cx="469900" cy="259080"/>
    <xdr:sp macro="" textlink="">
      <xdr:nvSpPr>
        <xdr:cNvPr id="769" name="テキスト ボックス 768"/>
        <xdr:cNvSpPr txBox="1"/>
      </xdr:nvSpPr>
      <xdr:spPr>
        <a:xfrm>
          <a:off x="18992850" y="523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31</xdr:row>
      <xdr:rowOff>27305</xdr:rowOff>
    </xdr:from>
    <xdr:to xmlns:xdr="http://schemas.openxmlformats.org/drawingml/2006/spreadsheetDrawing">
      <xdr:col>107</xdr:col>
      <xdr:colOff>101600</xdr:colOff>
      <xdr:row>31</xdr:row>
      <xdr:rowOff>128905</xdr:rowOff>
    </xdr:to>
    <xdr:sp macro="" textlink="">
      <xdr:nvSpPr>
        <xdr:cNvPr id="770" name="楕円 769"/>
        <xdr:cNvSpPr/>
      </xdr:nvSpPr>
      <xdr:spPr>
        <a:xfrm>
          <a:off x="18345150" y="53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29</xdr:row>
      <xdr:rowOff>145415</xdr:rowOff>
    </xdr:from>
    <xdr:ext cx="469900" cy="257810"/>
    <xdr:sp macro="" textlink="">
      <xdr:nvSpPr>
        <xdr:cNvPr id="771" name="テキスト ボックス 770"/>
        <xdr:cNvSpPr txBox="1"/>
      </xdr:nvSpPr>
      <xdr:spPr>
        <a:xfrm>
          <a:off x="18180050" y="51174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31</xdr:row>
      <xdr:rowOff>635</xdr:rowOff>
    </xdr:from>
    <xdr:to xmlns:xdr="http://schemas.openxmlformats.org/drawingml/2006/spreadsheetDrawing">
      <xdr:col>102</xdr:col>
      <xdr:colOff>165100</xdr:colOff>
      <xdr:row>31</xdr:row>
      <xdr:rowOff>102235</xdr:rowOff>
    </xdr:to>
    <xdr:sp macro="" textlink="">
      <xdr:nvSpPr>
        <xdr:cNvPr id="772" name="楕円 771"/>
        <xdr:cNvSpPr/>
      </xdr:nvSpPr>
      <xdr:spPr>
        <a:xfrm>
          <a:off x="17551400" y="531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29</xdr:row>
      <xdr:rowOff>118745</xdr:rowOff>
    </xdr:from>
    <xdr:ext cx="469900" cy="259080"/>
    <xdr:sp macro="" textlink="">
      <xdr:nvSpPr>
        <xdr:cNvPr id="773" name="テキスト ボックス 772"/>
        <xdr:cNvSpPr txBox="1"/>
      </xdr:nvSpPr>
      <xdr:spPr>
        <a:xfrm>
          <a:off x="17386300" y="5090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30</xdr:row>
      <xdr:rowOff>113665</xdr:rowOff>
    </xdr:from>
    <xdr:to xmlns:xdr="http://schemas.openxmlformats.org/drawingml/2006/spreadsheetDrawing">
      <xdr:col>98</xdr:col>
      <xdr:colOff>38100</xdr:colOff>
      <xdr:row>31</xdr:row>
      <xdr:rowOff>43815</xdr:rowOff>
    </xdr:to>
    <xdr:sp macro="" textlink="">
      <xdr:nvSpPr>
        <xdr:cNvPr id="774" name="楕円 773"/>
        <xdr:cNvSpPr/>
      </xdr:nvSpPr>
      <xdr:spPr>
        <a:xfrm>
          <a:off x="16757650" y="52571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29</xdr:row>
      <xdr:rowOff>60325</xdr:rowOff>
    </xdr:from>
    <xdr:ext cx="469900" cy="259080"/>
    <xdr:sp macro="" textlink="">
      <xdr:nvSpPr>
        <xdr:cNvPr id="775" name="テキスト ボックス 774"/>
        <xdr:cNvSpPr txBox="1"/>
      </xdr:nvSpPr>
      <xdr:spPr>
        <a:xfrm>
          <a:off x="16592550" y="5032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6" name="正方形/長方形 775"/>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7" name="正方形/長方形 776"/>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9" name="正方形/長方形 778"/>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1" name="正方形/長方形 780"/>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正方形/長方形 782"/>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4" name="テキスト ボックス 783"/>
        <xdr:cNvSpPr txBox="1"/>
      </xdr:nvSpPr>
      <xdr:spPr>
        <a:xfrm>
          <a:off x="1644015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5" name="直線コネクタ 784"/>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86" name="直線コネクタ 785"/>
        <xdr:cNvCxnSpPr/>
      </xdr:nvCxnSpPr>
      <xdr:spPr>
        <a:xfrm>
          <a:off x="164592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7650" cy="259080"/>
    <xdr:sp macro="" textlink="">
      <xdr:nvSpPr>
        <xdr:cNvPr id="787" name="テキスト ボックス 786"/>
        <xdr:cNvSpPr txBox="1"/>
      </xdr:nvSpPr>
      <xdr:spPr>
        <a:xfrm>
          <a:off x="162483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8" name="直線コネクタ 787"/>
        <xdr:cNvCxnSpPr/>
      </xdr:nvCxnSpPr>
      <xdr:spPr>
        <a:xfrm>
          <a:off x="164592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7810"/>
    <xdr:sp macro="" textlink="">
      <xdr:nvSpPr>
        <xdr:cNvPr id="789" name="テキスト ボックス 788"/>
        <xdr:cNvSpPr txBox="1"/>
      </xdr:nvSpPr>
      <xdr:spPr>
        <a:xfrm>
          <a:off x="1598485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90" name="直線コネクタ 789"/>
        <xdr:cNvCxnSpPr/>
      </xdr:nvCxnSpPr>
      <xdr:spPr>
        <a:xfrm>
          <a:off x="164592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91" name="テキスト ボックス 790"/>
        <xdr:cNvSpPr txBox="1"/>
      </xdr:nvSpPr>
      <xdr:spPr>
        <a:xfrm>
          <a:off x="1598485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92" name="直線コネクタ 791"/>
        <xdr:cNvCxnSpPr/>
      </xdr:nvCxnSpPr>
      <xdr:spPr>
        <a:xfrm>
          <a:off x="164592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7810"/>
    <xdr:sp macro="" textlink="">
      <xdr:nvSpPr>
        <xdr:cNvPr id="793" name="テキスト ボックス 792"/>
        <xdr:cNvSpPr txBox="1"/>
      </xdr:nvSpPr>
      <xdr:spPr>
        <a:xfrm>
          <a:off x="1598485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94" name="直線コネクタ 793"/>
        <xdr:cNvCxnSpPr/>
      </xdr:nvCxnSpPr>
      <xdr:spPr>
        <a:xfrm>
          <a:off x="164592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95" name="テキスト ボックス 794"/>
        <xdr:cNvSpPr txBox="1"/>
      </xdr:nvSpPr>
      <xdr:spPr>
        <a:xfrm>
          <a:off x="1598485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96" name="直線コネクタ 795"/>
        <xdr:cNvCxnSpPr/>
      </xdr:nvCxnSpPr>
      <xdr:spPr>
        <a:xfrm>
          <a:off x="164592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97" name="テキスト ボックス 796"/>
        <xdr:cNvSpPr txBox="1"/>
      </xdr:nvSpPr>
      <xdr:spPr>
        <a:xfrm>
          <a:off x="1598485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8" name="直線コネクタ 797"/>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799" name="テキスト ボックス 798"/>
        <xdr:cNvSpPr txBox="1"/>
      </xdr:nvSpPr>
      <xdr:spPr>
        <a:xfrm>
          <a:off x="1598485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0" name="貸付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125730</xdr:rowOff>
    </xdr:from>
    <xdr:to xmlns:xdr="http://schemas.openxmlformats.org/drawingml/2006/spreadsheetDrawing">
      <xdr:col>116</xdr:col>
      <xdr:colOff>62865</xdr:colOff>
      <xdr:row>58</xdr:row>
      <xdr:rowOff>33020</xdr:rowOff>
    </xdr:to>
    <xdr:cxnSp macro="">
      <xdr:nvCxnSpPr>
        <xdr:cNvPr id="801" name="直線コネクタ 800"/>
        <xdr:cNvCxnSpPr/>
      </xdr:nvCxnSpPr>
      <xdr:spPr>
        <a:xfrm flipV="1">
          <a:off x="19949795" y="8698230"/>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36830</xdr:rowOff>
    </xdr:from>
    <xdr:ext cx="469900" cy="259080"/>
    <xdr:sp macro="" textlink="">
      <xdr:nvSpPr>
        <xdr:cNvPr id="802" name="貸付金最小値テキスト"/>
        <xdr:cNvSpPr txBox="1"/>
      </xdr:nvSpPr>
      <xdr:spPr>
        <a:xfrm>
          <a:off x="20002500" y="9980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33020</xdr:rowOff>
    </xdr:from>
    <xdr:to xmlns:xdr="http://schemas.openxmlformats.org/drawingml/2006/spreadsheetDrawing">
      <xdr:col>116</xdr:col>
      <xdr:colOff>152400</xdr:colOff>
      <xdr:row>58</xdr:row>
      <xdr:rowOff>33020</xdr:rowOff>
    </xdr:to>
    <xdr:cxnSp macro="">
      <xdr:nvCxnSpPr>
        <xdr:cNvPr id="803" name="直線コネクタ 802"/>
        <xdr:cNvCxnSpPr/>
      </xdr:nvCxnSpPr>
      <xdr:spPr>
        <a:xfrm>
          <a:off x="19881850" y="9977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72390</xdr:rowOff>
    </xdr:from>
    <xdr:ext cx="534670" cy="259080"/>
    <xdr:sp macro="" textlink="">
      <xdr:nvSpPr>
        <xdr:cNvPr id="804" name="貸付金最大値テキスト"/>
        <xdr:cNvSpPr txBox="1"/>
      </xdr:nvSpPr>
      <xdr:spPr>
        <a:xfrm>
          <a:off x="20002500" y="8473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125730</xdr:rowOff>
    </xdr:from>
    <xdr:to xmlns:xdr="http://schemas.openxmlformats.org/drawingml/2006/spreadsheetDrawing">
      <xdr:col>116</xdr:col>
      <xdr:colOff>152400</xdr:colOff>
      <xdr:row>50</xdr:row>
      <xdr:rowOff>125730</xdr:rowOff>
    </xdr:to>
    <xdr:cxnSp macro="">
      <xdr:nvCxnSpPr>
        <xdr:cNvPr id="805" name="直線コネクタ 804"/>
        <xdr:cNvCxnSpPr/>
      </xdr:nvCxnSpPr>
      <xdr:spPr>
        <a:xfrm>
          <a:off x="19881850" y="86982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58</xdr:row>
      <xdr:rowOff>33020</xdr:rowOff>
    </xdr:from>
    <xdr:to xmlns:xdr="http://schemas.openxmlformats.org/drawingml/2006/spreadsheetDrawing">
      <xdr:col>116</xdr:col>
      <xdr:colOff>63500</xdr:colOff>
      <xdr:row>58</xdr:row>
      <xdr:rowOff>44450</xdr:rowOff>
    </xdr:to>
    <xdr:cxnSp macro="">
      <xdr:nvCxnSpPr>
        <xdr:cNvPr id="806" name="直線コネクタ 805"/>
        <xdr:cNvCxnSpPr/>
      </xdr:nvCxnSpPr>
      <xdr:spPr>
        <a:xfrm flipV="1">
          <a:off x="19202400" y="9977120"/>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53340</xdr:rowOff>
    </xdr:from>
    <xdr:ext cx="534670" cy="257810"/>
    <xdr:sp macro="" textlink="">
      <xdr:nvSpPr>
        <xdr:cNvPr id="807" name="貸付金平均値テキスト"/>
        <xdr:cNvSpPr txBox="1"/>
      </xdr:nvSpPr>
      <xdr:spPr>
        <a:xfrm>
          <a:off x="20002500" y="93116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30480</xdr:rowOff>
    </xdr:from>
    <xdr:to xmlns:xdr="http://schemas.openxmlformats.org/drawingml/2006/spreadsheetDrawing">
      <xdr:col>116</xdr:col>
      <xdr:colOff>114300</xdr:colOff>
      <xdr:row>55</xdr:row>
      <xdr:rowOff>132080</xdr:rowOff>
    </xdr:to>
    <xdr:sp macro="" textlink="">
      <xdr:nvSpPr>
        <xdr:cNvPr id="808" name="フローチャート: 判断 807"/>
        <xdr:cNvSpPr/>
      </xdr:nvSpPr>
      <xdr:spPr>
        <a:xfrm>
          <a:off x="199009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44450</xdr:rowOff>
    </xdr:from>
    <xdr:to xmlns:xdr="http://schemas.openxmlformats.org/drawingml/2006/spreadsheetDrawing">
      <xdr:col>111</xdr:col>
      <xdr:colOff>171450</xdr:colOff>
      <xdr:row>58</xdr:row>
      <xdr:rowOff>44450</xdr:rowOff>
    </xdr:to>
    <xdr:cxnSp macro="">
      <xdr:nvCxnSpPr>
        <xdr:cNvPr id="809" name="直線コネクタ 808"/>
        <xdr:cNvCxnSpPr/>
      </xdr:nvCxnSpPr>
      <xdr:spPr>
        <a:xfrm>
          <a:off x="18395950" y="99885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55</xdr:row>
      <xdr:rowOff>3175</xdr:rowOff>
    </xdr:from>
    <xdr:to xmlns:xdr="http://schemas.openxmlformats.org/drawingml/2006/spreadsheetDrawing">
      <xdr:col>112</xdr:col>
      <xdr:colOff>38100</xdr:colOff>
      <xdr:row>55</xdr:row>
      <xdr:rowOff>104775</xdr:rowOff>
    </xdr:to>
    <xdr:sp macro="" textlink="">
      <xdr:nvSpPr>
        <xdr:cNvPr id="810" name="フローチャート: 判断 809"/>
        <xdr:cNvSpPr/>
      </xdr:nvSpPr>
      <xdr:spPr>
        <a:xfrm>
          <a:off x="19157950" y="9432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53</xdr:row>
      <xdr:rowOff>121285</xdr:rowOff>
    </xdr:from>
    <xdr:ext cx="533400" cy="257810"/>
    <xdr:sp macro="" textlink="">
      <xdr:nvSpPr>
        <xdr:cNvPr id="811" name="テキスト ボックス 810"/>
        <xdr:cNvSpPr txBox="1"/>
      </xdr:nvSpPr>
      <xdr:spPr>
        <a:xfrm>
          <a:off x="18960465" y="92081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44450</xdr:rowOff>
    </xdr:from>
    <xdr:to xmlns:xdr="http://schemas.openxmlformats.org/drawingml/2006/spreadsheetDrawing">
      <xdr:col>107</xdr:col>
      <xdr:colOff>50800</xdr:colOff>
      <xdr:row>58</xdr:row>
      <xdr:rowOff>48260</xdr:rowOff>
    </xdr:to>
    <xdr:cxnSp macro="">
      <xdr:nvCxnSpPr>
        <xdr:cNvPr id="812" name="直線コネクタ 811"/>
        <xdr:cNvCxnSpPr/>
      </xdr:nvCxnSpPr>
      <xdr:spPr>
        <a:xfrm flipV="1">
          <a:off x="17602200" y="998855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22860</xdr:rowOff>
    </xdr:from>
    <xdr:to xmlns:xdr="http://schemas.openxmlformats.org/drawingml/2006/spreadsheetDrawing">
      <xdr:col>107</xdr:col>
      <xdr:colOff>101600</xdr:colOff>
      <xdr:row>57</xdr:row>
      <xdr:rowOff>124460</xdr:rowOff>
    </xdr:to>
    <xdr:sp macro="" textlink="">
      <xdr:nvSpPr>
        <xdr:cNvPr id="813" name="フローチャート: 判断 812"/>
        <xdr:cNvSpPr/>
      </xdr:nvSpPr>
      <xdr:spPr>
        <a:xfrm>
          <a:off x="18345150" y="97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140970</xdr:rowOff>
    </xdr:from>
    <xdr:ext cx="533400" cy="259080"/>
    <xdr:sp macro="" textlink="">
      <xdr:nvSpPr>
        <xdr:cNvPr id="814" name="テキスト ボックス 813"/>
        <xdr:cNvSpPr txBox="1"/>
      </xdr:nvSpPr>
      <xdr:spPr>
        <a:xfrm>
          <a:off x="18166715" y="9570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58</xdr:row>
      <xdr:rowOff>48260</xdr:rowOff>
    </xdr:from>
    <xdr:to xmlns:xdr="http://schemas.openxmlformats.org/drawingml/2006/spreadsheetDrawing">
      <xdr:col>102</xdr:col>
      <xdr:colOff>114300</xdr:colOff>
      <xdr:row>58</xdr:row>
      <xdr:rowOff>48895</xdr:rowOff>
    </xdr:to>
    <xdr:cxnSp macro="">
      <xdr:nvCxnSpPr>
        <xdr:cNvPr id="815" name="直線コネクタ 814"/>
        <xdr:cNvCxnSpPr/>
      </xdr:nvCxnSpPr>
      <xdr:spPr>
        <a:xfrm flipV="1">
          <a:off x="16802100" y="999236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19685</xdr:rowOff>
    </xdr:from>
    <xdr:to xmlns:xdr="http://schemas.openxmlformats.org/drawingml/2006/spreadsheetDrawing">
      <xdr:col>102</xdr:col>
      <xdr:colOff>165100</xdr:colOff>
      <xdr:row>57</xdr:row>
      <xdr:rowOff>121285</xdr:rowOff>
    </xdr:to>
    <xdr:sp macro="" textlink="">
      <xdr:nvSpPr>
        <xdr:cNvPr id="816" name="フローチャート: 判断 815"/>
        <xdr:cNvSpPr/>
      </xdr:nvSpPr>
      <xdr:spPr>
        <a:xfrm>
          <a:off x="175514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55</xdr:row>
      <xdr:rowOff>138430</xdr:rowOff>
    </xdr:from>
    <xdr:ext cx="534670" cy="259080"/>
    <xdr:sp macro="" textlink="">
      <xdr:nvSpPr>
        <xdr:cNvPr id="817" name="テキスト ボックス 816"/>
        <xdr:cNvSpPr txBox="1"/>
      </xdr:nvSpPr>
      <xdr:spPr>
        <a:xfrm>
          <a:off x="17353915" y="9568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12700</xdr:rowOff>
    </xdr:from>
    <xdr:to xmlns:xdr="http://schemas.openxmlformats.org/drawingml/2006/spreadsheetDrawing">
      <xdr:col>98</xdr:col>
      <xdr:colOff>38100</xdr:colOff>
      <xdr:row>57</xdr:row>
      <xdr:rowOff>114300</xdr:rowOff>
    </xdr:to>
    <xdr:sp macro="" textlink="">
      <xdr:nvSpPr>
        <xdr:cNvPr id="818" name="フローチャート: 判断 817"/>
        <xdr:cNvSpPr/>
      </xdr:nvSpPr>
      <xdr:spPr>
        <a:xfrm>
          <a:off x="16757650" y="9785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130810</xdr:rowOff>
    </xdr:from>
    <xdr:ext cx="533400" cy="259080"/>
    <xdr:sp macro="" textlink="">
      <xdr:nvSpPr>
        <xdr:cNvPr id="819" name="テキスト ボックス 818"/>
        <xdr:cNvSpPr txBox="1"/>
      </xdr:nvSpPr>
      <xdr:spPr>
        <a:xfrm>
          <a:off x="16560165" y="9560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0" name="テキスト ボックス 819"/>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80010</xdr:rowOff>
    </xdr:from>
    <xdr:ext cx="762000" cy="259080"/>
    <xdr:sp macro="" textlink="">
      <xdr:nvSpPr>
        <xdr:cNvPr id="821" name="テキスト ボックス 820"/>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730" cy="259080"/>
    <xdr:sp macro="" textlink="">
      <xdr:nvSpPr>
        <xdr:cNvPr id="822" name="テキスト ボックス 821"/>
        <xdr:cNvSpPr txBox="1"/>
      </xdr:nvSpPr>
      <xdr:spPr>
        <a:xfrm>
          <a:off x="182245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3" name="テキスト ボックス 822"/>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80010</xdr:rowOff>
    </xdr:from>
    <xdr:ext cx="762000" cy="259080"/>
    <xdr:sp macro="" textlink="">
      <xdr:nvSpPr>
        <xdr:cNvPr id="824" name="テキスト ボックス 823"/>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153670</xdr:rowOff>
    </xdr:from>
    <xdr:to xmlns:xdr="http://schemas.openxmlformats.org/drawingml/2006/spreadsheetDrawing">
      <xdr:col>116</xdr:col>
      <xdr:colOff>114300</xdr:colOff>
      <xdr:row>58</xdr:row>
      <xdr:rowOff>83820</xdr:rowOff>
    </xdr:to>
    <xdr:sp macro="" textlink="">
      <xdr:nvSpPr>
        <xdr:cNvPr id="825" name="楕円 824"/>
        <xdr:cNvSpPr/>
      </xdr:nvSpPr>
      <xdr:spPr>
        <a:xfrm>
          <a:off x="199009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68580</xdr:rowOff>
    </xdr:from>
    <xdr:ext cx="469900" cy="259080"/>
    <xdr:sp macro="" textlink="">
      <xdr:nvSpPr>
        <xdr:cNvPr id="826" name="貸付金該当値テキスト"/>
        <xdr:cNvSpPr txBox="1"/>
      </xdr:nvSpPr>
      <xdr:spPr>
        <a:xfrm>
          <a:off x="20002500" y="9841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165100</xdr:rowOff>
    </xdr:from>
    <xdr:to xmlns:xdr="http://schemas.openxmlformats.org/drawingml/2006/spreadsheetDrawing">
      <xdr:col>112</xdr:col>
      <xdr:colOff>38100</xdr:colOff>
      <xdr:row>58</xdr:row>
      <xdr:rowOff>95250</xdr:rowOff>
    </xdr:to>
    <xdr:sp macro="" textlink="">
      <xdr:nvSpPr>
        <xdr:cNvPr id="827" name="楕円 826"/>
        <xdr:cNvSpPr/>
      </xdr:nvSpPr>
      <xdr:spPr>
        <a:xfrm>
          <a:off x="19157950" y="9937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86360</xdr:rowOff>
    </xdr:from>
    <xdr:ext cx="469900" cy="257810"/>
    <xdr:sp macro="" textlink="">
      <xdr:nvSpPr>
        <xdr:cNvPr id="828" name="テキスト ボックス 827"/>
        <xdr:cNvSpPr txBox="1"/>
      </xdr:nvSpPr>
      <xdr:spPr>
        <a:xfrm>
          <a:off x="18992850" y="10030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165100</xdr:rowOff>
    </xdr:from>
    <xdr:to xmlns:xdr="http://schemas.openxmlformats.org/drawingml/2006/spreadsheetDrawing">
      <xdr:col>107</xdr:col>
      <xdr:colOff>101600</xdr:colOff>
      <xdr:row>58</xdr:row>
      <xdr:rowOff>95250</xdr:rowOff>
    </xdr:to>
    <xdr:sp macro="" textlink="">
      <xdr:nvSpPr>
        <xdr:cNvPr id="829" name="楕円 828"/>
        <xdr:cNvSpPr/>
      </xdr:nvSpPr>
      <xdr:spPr>
        <a:xfrm>
          <a:off x="1834515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86360</xdr:rowOff>
    </xdr:from>
    <xdr:ext cx="469900" cy="257810"/>
    <xdr:sp macro="" textlink="">
      <xdr:nvSpPr>
        <xdr:cNvPr id="830" name="テキスト ボックス 829"/>
        <xdr:cNvSpPr txBox="1"/>
      </xdr:nvSpPr>
      <xdr:spPr>
        <a:xfrm>
          <a:off x="18180050" y="10030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168910</xdr:rowOff>
    </xdr:from>
    <xdr:to xmlns:xdr="http://schemas.openxmlformats.org/drawingml/2006/spreadsheetDrawing">
      <xdr:col>102</xdr:col>
      <xdr:colOff>165100</xdr:colOff>
      <xdr:row>58</xdr:row>
      <xdr:rowOff>99060</xdr:rowOff>
    </xdr:to>
    <xdr:sp macro="" textlink="">
      <xdr:nvSpPr>
        <xdr:cNvPr id="831" name="楕円 830"/>
        <xdr:cNvSpPr/>
      </xdr:nvSpPr>
      <xdr:spPr>
        <a:xfrm>
          <a:off x="175514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90170</xdr:rowOff>
    </xdr:from>
    <xdr:ext cx="469900" cy="259080"/>
    <xdr:sp macro="" textlink="">
      <xdr:nvSpPr>
        <xdr:cNvPr id="832" name="テキスト ボックス 831"/>
        <xdr:cNvSpPr txBox="1"/>
      </xdr:nvSpPr>
      <xdr:spPr>
        <a:xfrm>
          <a:off x="17386300" y="10034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169545</xdr:rowOff>
    </xdr:from>
    <xdr:to xmlns:xdr="http://schemas.openxmlformats.org/drawingml/2006/spreadsheetDrawing">
      <xdr:col>98</xdr:col>
      <xdr:colOff>38100</xdr:colOff>
      <xdr:row>58</xdr:row>
      <xdr:rowOff>99695</xdr:rowOff>
    </xdr:to>
    <xdr:sp macro="" textlink="">
      <xdr:nvSpPr>
        <xdr:cNvPr id="833" name="楕円 832"/>
        <xdr:cNvSpPr/>
      </xdr:nvSpPr>
      <xdr:spPr>
        <a:xfrm>
          <a:off x="16757650" y="99421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90805</xdr:rowOff>
    </xdr:from>
    <xdr:ext cx="469900" cy="258445"/>
    <xdr:sp macro="" textlink="">
      <xdr:nvSpPr>
        <xdr:cNvPr id="834" name="テキスト ボックス 833"/>
        <xdr:cNvSpPr txBox="1"/>
      </xdr:nvSpPr>
      <xdr:spPr>
        <a:xfrm>
          <a:off x="16592550" y="10034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5" name="正方形/長方形 834"/>
        <xdr:cNvSpPr/>
      </xdr:nvSpPr>
      <xdr:spPr>
        <a:xfrm>
          <a:off x="164592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6" name="正方形/長方形 835"/>
        <xdr:cNvSpPr/>
      </xdr:nvSpPr>
      <xdr:spPr>
        <a:xfrm>
          <a:off x="16586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7" name="正方形/長方形 836"/>
        <xdr:cNvSpPr/>
      </xdr:nvSpPr>
      <xdr:spPr>
        <a:xfrm>
          <a:off x="16586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8" name="正方形/長方形 837"/>
        <xdr:cNvSpPr/>
      </xdr:nvSpPr>
      <xdr:spPr>
        <a:xfrm>
          <a:off x="174879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9" name="正方形/長方形 838"/>
        <xdr:cNvSpPr/>
      </xdr:nvSpPr>
      <xdr:spPr>
        <a:xfrm>
          <a:off x="174879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0" name="正方形/長方形 839"/>
        <xdr:cNvSpPr/>
      </xdr:nvSpPr>
      <xdr:spPr>
        <a:xfrm>
          <a:off x="185166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1" name="正方形/長方形 840"/>
        <xdr:cNvSpPr/>
      </xdr:nvSpPr>
      <xdr:spPr>
        <a:xfrm>
          <a:off x="185166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正方形/長方形 841"/>
        <xdr:cNvSpPr/>
      </xdr:nvSpPr>
      <xdr:spPr>
        <a:xfrm>
          <a:off x="164592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43" name="テキスト ボックス 842"/>
        <xdr:cNvSpPr txBox="1"/>
      </xdr:nvSpPr>
      <xdr:spPr>
        <a:xfrm>
          <a:off x="1644015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4" name="直線コネクタ 843"/>
        <xdr:cNvCxnSpPr/>
      </xdr:nvCxnSpPr>
      <xdr:spPr>
        <a:xfrm>
          <a:off x="164592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7810"/>
    <xdr:sp macro="" textlink="">
      <xdr:nvSpPr>
        <xdr:cNvPr id="845" name="テキスト ボックス 844"/>
        <xdr:cNvSpPr txBox="1"/>
      </xdr:nvSpPr>
      <xdr:spPr>
        <a:xfrm>
          <a:off x="1598485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46" name="直線コネクタ 845"/>
        <xdr:cNvCxnSpPr/>
      </xdr:nvCxnSpPr>
      <xdr:spPr>
        <a:xfrm>
          <a:off x="16459200" y="1351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7810"/>
    <xdr:sp macro="" textlink="">
      <xdr:nvSpPr>
        <xdr:cNvPr id="847" name="テキスト ボックス 846"/>
        <xdr:cNvSpPr txBox="1"/>
      </xdr:nvSpPr>
      <xdr:spPr>
        <a:xfrm>
          <a:off x="15984855" y="13370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48" name="直線コネクタ 847"/>
        <xdr:cNvCxnSpPr/>
      </xdr:nvCxnSpPr>
      <xdr:spPr>
        <a:xfrm>
          <a:off x="16459200" y="1305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7810"/>
    <xdr:sp macro="" textlink="">
      <xdr:nvSpPr>
        <xdr:cNvPr id="849" name="テキスト ボックス 848"/>
        <xdr:cNvSpPr txBox="1"/>
      </xdr:nvSpPr>
      <xdr:spPr>
        <a:xfrm>
          <a:off x="1598485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50" name="直線コネクタ 849"/>
        <xdr:cNvCxnSpPr/>
      </xdr:nvCxnSpPr>
      <xdr:spPr>
        <a:xfrm>
          <a:off x="16459200" y="1259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7810"/>
    <xdr:sp macro="" textlink="">
      <xdr:nvSpPr>
        <xdr:cNvPr id="851" name="テキスト ボックス 850"/>
        <xdr:cNvSpPr txBox="1"/>
      </xdr:nvSpPr>
      <xdr:spPr>
        <a:xfrm>
          <a:off x="1598485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52" name="直線コネクタ 851"/>
        <xdr:cNvCxnSpPr/>
      </xdr:nvCxnSpPr>
      <xdr:spPr>
        <a:xfrm>
          <a:off x="16459200" y="1214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57810"/>
    <xdr:sp macro="" textlink="">
      <xdr:nvSpPr>
        <xdr:cNvPr id="853" name="テキスト ボックス 852"/>
        <xdr:cNvSpPr txBox="1"/>
      </xdr:nvSpPr>
      <xdr:spPr>
        <a:xfrm>
          <a:off x="1598485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4" name="直線コネクタ 853"/>
        <xdr:cNvCxnSpPr/>
      </xdr:nvCxnSpPr>
      <xdr:spPr>
        <a:xfrm>
          <a:off x="164592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7810"/>
    <xdr:sp macro="" textlink="">
      <xdr:nvSpPr>
        <xdr:cNvPr id="855" name="テキスト ボックス 854"/>
        <xdr:cNvSpPr txBox="1"/>
      </xdr:nvSpPr>
      <xdr:spPr>
        <a:xfrm>
          <a:off x="1598485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6" name="繰出金グラフ枠"/>
        <xdr:cNvSpPr/>
      </xdr:nvSpPr>
      <xdr:spPr>
        <a:xfrm>
          <a:off x="164592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92075</xdr:rowOff>
    </xdr:from>
    <xdr:to xmlns:xdr="http://schemas.openxmlformats.org/drawingml/2006/spreadsheetDrawing">
      <xdr:col>116</xdr:col>
      <xdr:colOff>62865</xdr:colOff>
      <xdr:row>78</xdr:row>
      <xdr:rowOff>166370</xdr:rowOff>
    </xdr:to>
    <xdr:cxnSp macro="">
      <xdr:nvCxnSpPr>
        <xdr:cNvPr id="857" name="直線コネクタ 856"/>
        <xdr:cNvCxnSpPr/>
      </xdr:nvCxnSpPr>
      <xdr:spPr>
        <a:xfrm flipV="1">
          <a:off x="19949795" y="1209357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170815</xdr:rowOff>
    </xdr:from>
    <xdr:ext cx="534670" cy="258445"/>
    <xdr:sp macro="" textlink="">
      <xdr:nvSpPr>
        <xdr:cNvPr id="858" name="繰出金最小値テキスト"/>
        <xdr:cNvSpPr txBox="1"/>
      </xdr:nvSpPr>
      <xdr:spPr>
        <a:xfrm>
          <a:off x="20002500" y="13543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166370</xdr:rowOff>
    </xdr:from>
    <xdr:to xmlns:xdr="http://schemas.openxmlformats.org/drawingml/2006/spreadsheetDrawing">
      <xdr:col>116</xdr:col>
      <xdr:colOff>152400</xdr:colOff>
      <xdr:row>78</xdr:row>
      <xdr:rowOff>166370</xdr:rowOff>
    </xdr:to>
    <xdr:cxnSp macro="">
      <xdr:nvCxnSpPr>
        <xdr:cNvPr id="859" name="直線コネクタ 858"/>
        <xdr:cNvCxnSpPr/>
      </xdr:nvCxnSpPr>
      <xdr:spPr>
        <a:xfrm>
          <a:off x="19881850" y="13539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38735</xdr:rowOff>
    </xdr:from>
    <xdr:ext cx="534670" cy="259080"/>
    <xdr:sp macro="" textlink="">
      <xdr:nvSpPr>
        <xdr:cNvPr id="860" name="繰出金最大値テキスト"/>
        <xdr:cNvSpPr txBox="1"/>
      </xdr:nvSpPr>
      <xdr:spPr>
        <a:xfrm>
          <a:off x="20002500" y="11868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92075</xdr:rowOff>
    </xdr:from>
    <xdr:to xmlns:xdr="http://schemas.openxmlformats.org/drawingml/2006/spreadsheetDrawing">
      <xdr:col>116</xdr:col>
      <xdr:colOff>152400</xdr:colOff>
      <xdr:row>70</xdr:row>
      <xdr:rowOff>92075</xdr:rowOff>
    </xdr:to>
    <xdr:cxnSp macro="">
      <xdr:nvCxnSpPr>
        <xdr:cNvPr id="861" name="直線コネクタ 860"/>
        <xdr:cNvCxnSpPr/>
      </xdr:nvCxnSpPr>
      <xdr:spPr>
        <a:xfrm>
          <a:off x="19881850" y="12093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71</xdr:row>
      <xdr:rowOff>18415</xdr:rowOff>
    </xdr:from>
    <xdr:to xmlns:xdr="http://schemas.openxmlformats.org/drawingml/2006/spreadsheetDrawing">
      <xdr:col>116</xdr:col>
      <xdr:colOff>63500</xdr:colOff>
      <xdr:row>71</xdr:row>
      <xdr:rowOff>42545</xdr:rowOff>
    </xdr:to>
    <xdr:cxnSp macro="">
      <xdr:nvCxnSpPr>
        <xdr:cNvPr id="862" name="直線コネクタ 861"/>
        <xdr:cNvCxnSpPr/>
      </xdr:nvCxnSpPr>
      <xdr:spPr>
        <a:xfrm flipV="1">
          <a:off x="19202400" y="12191365"/>
          <a:ext cx="7493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22225</xdr:rowOff>
    </xdr:from>
    <xdr:ext cx="534670" cy="258445"/>
    <xdr:sp macro="" textlink="">
      <xdr:nvSpPr>
        <xdr:cNvPr id="863" name="繰出金平均値テキスト"/>
        <xdr:cNvSpPr txBox="1"/>
      </xdr:nvSpPr>
      <xdr:spPr>
        <a:xfrm>
          <a:off x="20002500" y="125380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43815</xdr:rowOff>
    </xdr:from>
    <xdr:to xmlns:xdr="http://schemas.openxmlformats.org/drawingml/2006/spreadsheetDrawing">
      <xdr:col>116</xdr:col>
      <xdr:colOff>114300</xdr:colOff>
      <xdr:row>73</xdr:row>
      <xdr:rowOff>145415</xdr:rowOff>
    </xdr:to>
    <xdr:sp macro="" textlink="">
      <xdr:nvSpPr>
        <xdr:cNvPr id="864" name="フローチャート: 判断 863"/>
        <xdr:cNvSpPr/>
      </xdr:nvSpPr>
      <xdr:spPr>
        <a:xfrm>
          <a:off x="19900900" y="1255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71</xdr:row>
      <xdr:rowOff>42545</xdr:rowOff>
    </xdr:from>
    <xdr:to xmlns:xdr="http://schemas.openxmlformats.org/drawingml/2006/spreadsheetDrawing">
      <xdr:col>111</xdr:col>
      <xdr:colOff>171450</xdr:colOff>
      <xdr:row>71</xdr:row>
      <xdr:rowOff>111125</xdr:rowOff>
    </xdr:to>
    <xdr:cxnSp macro="">
      <xdr:nvCxnSpPr>
        <xdr:cNvPr id="865" name="直線コネクタ 864"/>
        <xdr:cNvCxnSpPr/>
      </xdr:nvCxnSpPr>
      <xdr:spPr>
        <a:xfrm flipV="1">
          <a:off x="18395950" y="12215495"/>
          <a:ext cx="8064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73</xdr:row>
      <xdr:rowOff>52705</xdr:rowOff>
    </xdr:from>
    <xdr:to xmlns:xdr="http://schemas.openxmlformats.org/drawingml/2006/spreadsheetDrawing">
      <xdr:col>112</xdr:col>
      <xdr:colOff>38100</xdr:colOff>
      <xdr:row>73</xdr:row>
      <xdr:rowOff>154940</xdr:rowOff>
    </xdr:to>
    <xdr:sp macro="" textlink="">
      <xdr:nvSpPr>
        <xdr:cNvPr id="866" name="フローチャート: 判断 865"/>
        <xdr:cNvSpPr/>
      </xdr:nvSpPr>
      <xdr:spPr>
        <a:xfrm>
          <a:off x="19157950" y="1256855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145415</xdr:rowOff>
    </xdr:from>
    <xdr:ext cx="533400" cy="257810"/>
    <xdr:sp macro="" textlink="">
      <xdr:nvSpPr>
        <xdr:cNvPr id="867" name="テキスト ボックス 866"/>
        <xdr:cNvSpPr txBox="1"/>
      </xdr:nvSpPr>
      <xdr:spPr>
        <a:xfrm>
          <a:off x="18960465" y="126612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71</xdr:row>
      <xdr:rowOff>111125</xdr:rowOff>
    </xdr:from>
    <xdr:to xmlns:xdr="http://schemas.openxmlformats.org/drawingml/2006/spreadsheetDrawing">
      <xdr:col>107</xdr:col>
      <xdr:colOff>50800</xdr:colOff>
      <xdr:row>72</xdr:row>
      <xdr:rowOff>13335</xdr:rowOff>
    </xdr:to>
    <xdr:cxnSp macro="">
      <xdr:nvCxnSpPr>
        <xdr:cNvPr id="868" name="直線コネクタ 867"/>
        <xdr:cNvCxnSpPr/>
      </xdr:nvCxnSpPr>
      <xdr:spPr>
        <a:xfrm flipV="1">
          <a:off x="17602200" y="12284075"/>
          <a:ext cx="7937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12065</xdr:rowOff>
    </xdr:from>
    <xdr:to xmlns:xdr="http://schemas.openxmlformats.org/drawingml/2006/spreadsheetDrawing">
      <xdr:col>107</xdr:col>
      <xdr:colOff>101600</xdr:colOff>
      <xdr:row>75</xdr:row>
      <xdr:rowOff>113665</xdr:rowOff>
    </xdr:to>
    <xdr:sp macro="" textlink="">
      <xdr:nvSpPr>
        <xdr:cNvPr id="869" name="フローチャート: 判断 868"/>
        <xdr:cNvSpPr/>
      </xdr:nvSpPr>
      <xdr:spPr>
        <a:xfrm>
          <a:off x="18345150" y="128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104775</xdr:rowOff>
    </xdr:from>
    <xdr:ext cx="533400" cy="259080"/>
    <xdr:sp macro="" textlink="">
      <xdr:nvSpPr>
        <xdr:cNvPr id="870" name="テキスト ボックス 869"/>
        <xdr:cNvSpPr txBox="1"/>
      </xdr:nvSpPr>
      <xdr:spPr>
        <a:xfrm>
          <a:off x="18166715" y="12963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72</xdr:row>
      <xdr:rowOff>13335</xdr:rowOff>
    </xdr:from>
    <xdr:to xmlns:xdr="http://schemas.openxmlformats.org/drawingml/2006/spreadsheetDrawing">
      <xdr:col>102</xdr:col>
      <xdr:colOff>114300</xdr:colOff>
      <xdr:row>72</xdr:row>
      <xdr:rowOff>130810</xdr:rowOff>
    </xdr:to>
    <xdr:cxnSp macro="">
      <xdr:nvCxnSpPr>
        <xdr:cNvPr id="871" name="直線コネクタ 870"/>
        <xdr:cNvCxnSpPr/>
      </xdr:nvCxnSpPr>
      <xdr:spPr>
        <a:xfrm flipV="1">
          <a:off x="16802100" y="12357735"/>
          <a:ext cx="8001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57150</xdr:rowOff>
    </xdr:from>
    <xdr:to xmlns:xdr="http://schemas.openxmlformats.org/drawingml/2006/spreadsheetDrawing">
      <xdr:col>102</xdr:col>
      <xdr:colOff>165100</xdr:colOff>
      <xdr:row>73</xdr:row>
      <xdr:rowOff>158750</xdr:rowOff>
    </xdr:to>
    <xdr:sp macro="" textlink="">
      <xdr:nvSpPr>
        <xdr:cNvPr id="872" name="フローチャート: 判断 871"/>
        <xdr:cNvSpPr/>
      </xdr:nvSpPr>
      <xdr:spPr>
        <a:xfrm>
          <a:off x="175514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149860</xdr:rowOff>
    </xdr:from>
    <xdr:ext cx="534670" cy="259080"/>
    <xdr:sp macro="" textlink="">
      <xdr:nvSpPr>
        <xdr:cNvPr id="873" name="テキスト ボックス 872"/>
        <xdr:cNvSpPr txBox="1"/>
      </xdr:nvSpPr>
      <xdr:spPr>
        <a:xfrm>
          <a:off x="17353915" y="12665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36830</xdr:rowOff>
    </xdr:from>
    <xdr:to xmlns:xdr="http://schemas.openxmlformats.org/drawingml/2006/spreadsheetDrawing">
      <xdr:col>98</xdr:col>
      <xdr:colOff>38100</xdr:colOff>
      <xdr:row>74</xdr:row>
      <xdr:rowOff>138430</xdr:rowOff>
    </xdr:to>
    <xdr:sp macro="" textlink="">
      <xdr:nvSpPr>
        <xdr:cNvPr id="874" name="フローチャート: 判断 873"/>
        <xdr:cNvSpPr/>
      </xdr:nvSpPr>
      <xdr:spPr>
        <a:xfrm>
          <a:off x="16757650" y="12724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129540</xdr:rowOff>
    </xdr:from>
    <xdr:ext cx="533400" cy="259080"/>
    <xdr:sp macro="" textlink="">
      <xdr:nvSpPr>
        <xdr:cNvPr id="875" name="テキスト ボックス 874"/>
        <xdr:cNvSpPr txBox="1"/>
      </xdr:nvSpPr>
      <xdr:spPr>
        <a:xfrm>
          <a:off x="16560165" y="12816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6" name="テキスト ボックス 875"/>
        <xdr:cNvSpPr txBox="1"/>
      </xdr:nvSpPr>
      <xdr:spPr>
        <a:xfrm>
          <a:off x="19780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80010</xdr:rowOff>
    </xdr:from>
    <xdr:ext cx="762000" cy="259080"/>
    <xdr:sp macro="" textlink="">
      <xdr:nvSpPr>
        <xdr:cNvPr id="877" name="テキスト ボックス 876"/>
        <xdr:cNvSpPr txBox="1"/>
      </xdr:nvSpPr>
      <xdr:spPr>
        <a:xfrm>
          <a:off x="19030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0730" cy="259080"/>
    <xdr:sp macro="" textlink="">
      <xdr:nvSpPr>
        <xdr:cNvPr id="878" name="テキスト ボックス 877"/>
        <xdr:cNvSpPr txBox="1"/>
      </xdr:nvSpPr>
      <xdr:spPr>
        <a:xfrm>
          <a:off x="182245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9" name="テキスト ボックス 878"/>
        <xdr:cNvSpPr txBox="1"/>
      </xdr:nvSpPr>
      <xdr:spPr>
        <a:xfrm>
          <a:off x="17430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80010</xdr:rowOff>
    </xdr:from>
    <xdr:ext cx="762000" cy="259080"/>
    <xdr:sp macro="" textlink="">
      <xdr:nvSpPr>
        <xdr:cNvPr id="880" name="テキスト ボックス 879"/>
        <xdr:cNvSpPr txBox="1"/>
      </xdr:nvSpPr>
      <xdr:spPr>
        <a:xfrm>
          <a:off x="16630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70</xdr:row>
      <xdr:rowOff>139065</xdr:rowOff>
    </xdr:from>
    <xdr:to xmlns:xdr="http://schemas.openxmlformats.org/drawingml/2006/spreadsheetDrawing">
      <xdr:col>116</xdr:col>
      <xdr:colOff>114300</xdr:colOff>
      <xdr:row>71</xdr:row>
      <xdr:rowOff>69215</xdr:rowOff>
    </xdr:to>
    <xdr:sp macro="" textlink="">
      <xdr:nvSpPr>
        <xdr:cNvPr id="881" name="楕円 880"/>
        <xdr:cNvSpPr/>
      </xdr:nvSpPr>
      <xdr:spPr>
        <a:xfrm>
          <a:off x="19900900" y="1214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70</xdr:row>
      <xdr:rowOff>54610</xdr:rowOff>
    </xdr:from>
    <xdr:ext cx="534670" cy="257810"/>
    <xdr:sp macro="" textlink="">
      <xdr:nvSpPr>
        <xdr:cNvPr id="882" name="繰出金該当値テキスト"/>
        <xdr:cNvSpPr txBox="1"/>
      </xdr:nvSpPr>
      <xdr:spPr>
        <a:xfrm>
          <a:off x="20002500" y="120561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70</xdr:row>
      <xdr:rowOff>163195</xdr:rowOff>
    </xdr:from>
    <xdr:to xmlns:xdr="http://schemas.openxmlformats.org/drawingml/2006/spreadsheetDrawing">
      <xdr:col>112</xdr:col>
      <xdr:colOff>38100</xdr:colOff>
      <xdr:row>71</xdr:row>
      <xdr:rowOff>93345</xdr:rowOff>
    </xdr:to>
    <xdr:sp macro="" textlink="">
      <xdr:nvSpPr>
        <xdr:cNvPr id="883" name="楕円 882"/>
        <xdr:cNvSpPr/>
      </xdr:nvSpPr>
      <xdr:spPr>
        <a:xfrm>
          <a:off x="19157950" y="12164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69</xdr:row>
      <xdr:rowOff>109855</xdr:rowOff>
    </xdr:from>
    <xdr:ext cx="533400" cy="257810"/>
    <xdr:sp macro="" textlink="">
      <xdr:nvSpPr>
        <xdr:cNvPr id="884" name="テキスト ボックス 883"/>
        <xdr:cNvSpPr txBox="1"/>
      </xdr:nvSpPr>
      <xdr:spPr>
        <a:xfrm>
          <a:off x="18960465" y="119399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71</xdr:row>
      <xdr:rowOff>60325</xdr:rowOff>
    </xdr:from>
    <xdr:to xmlns:xdr="http://schemas.openxmlformats.org/drawingml/2006/spreadsheetDrawing">
      <xdr:col>107</xdr:col>
      <xdr:colOff>101600</xdr:colOff>
      <xdr:row>71</xdr:row>
      <xdr:rowOff>161925</xdr:rowOff>
    </xdr:to>
    <xdr:sp macro="" textlink="">
      <xdr:nvSpPr>
        <xdr:cNvPr id="885" name="楕円 884"/>
        <xdr:cNvSpPr/>
      </xdr:nvSpPr>
      <xdr:spPr>
        <a:xfrm>
          <a:off x="18345150" y="122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70</xdr:row>
      <xdr:rowOff>6985</xdr:rowOff>
    </xdr:from>
    <xdr:ext cx="533400" cy="257810"/>
    <xdr:sp macro="" textlink="">
      <xdr:nvSpPr>
        <xdr:cNvPr id="886" name="テキスト ボックス 885"/>
        <xdr:cNvSpPr txBox="1"/>
      </xdr:nvSpPr>
      <xdr:spPr>
        <a:xfrm>
          <a:off x="18166715" y="120084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71</xdr:row>
      <xdr:rowOff>133985</xdr:rowOff>
    </xdr:from>
    <xdr:to xmlns:xdr="http://schemas.openxmlformats.org/drawingml/2006/spreadsheetDrawing">
      <xdr:col>102</xdr:col>
      <xdr:colOff>165100</xdr:colOff>
      <xdr:row>72</xdr:row>
      <xdr:rowOff>64135</xdr:rowOff>
    </xdr:to>
    <xdr:sp macro="" textlink="">
      <xdr:nvSpPr>
        <xdr:cNvPr id="887" name="楕円 886"/>
        <xdr:cNvSpPr/>
      </xdr:nvSpPr>
      <xdr:spPr>
        <a:xfrm>
          <a:off x="17551400" y="1230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70</xdr:row>
      <xdr:rowOff>80645</xdr:rowOff>
    </xdr:from>
    <xdr:ext cx="534670" cy="259080"/>
    <xdr:sp macro="" textlink="">
      <xdr:nvSpPr>
        <xdr:cNvPr id="888" name="テキスト ボックス 887"/>
        <xdr:cNvSpPr txBox="1"/>
      </xdr:nvSpPr>
      <xdr:spPr>
        <a:xfrm>
          <a:off x="17353915" y="12082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80010</xdr:rowOff>
    </xdr:from>
    <xdr:to xmlns:xdr="http://schemas.openxmlformats.org/drawingml/2006/spreadsheetDrawing">
      <xdr:col>98</xdr:col>
      <xdr:colOff>38100</xdr:colOff>
      <xdr:row>73</xdr:row>
      <xdr:rowOff>10160</xdr:rowOff>
    </xdr:to>
    <xdr:sp macro="" textlink="">
      <xdr:nvSpPr>
        <xdr:cNvPr id="889" name="楕円 888"/>
        <xdr:cNvSpPr/>
      </xdr:nvSpPr>
      <xdr:spPr>
        <a:xfrm>
          <a:off x="16757650" y="12424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71</xdr:row>
      <xdr:rowOff>26670</xdr:rowOff>
    </xdr:from>
    <xdr:ext cx="533400" cy="259080"/>
    <xdr:sp macro="" textlink="">
      <xdr:nvSpPr>
        <xdr:cNvPr id="890" name="テキスト ボックス 889"/>
        <xdr:cNvSpPr txBox="1"/>
      </xdr:nvSpPr>
      <xdr:spPr>
        <a:xfrm>
          <a:off x="16560165" y="12199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1" name="正方形/長方形 890"/>
        <xdr:cNvSpPr/>
      </xdr:nvSpPr>
      <xdr:spPr>
        <a:xfrm>
          <a:off x="164592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2" name="正方形/長方形 891"/>
        <xdr:cNvSpPr/>
      </xdr:nvSpPr>
      <xdr:spPr>
        <a:xfrm>
          <a:off x="16586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3" name="正方形/長方形 892"/>
        <xdr:cNvSpPr/>
      </xdr:nvSpPr>
      <xdr:spPr>
        <a:xfrm>
          <a:off x="16586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4" name="正方形/長方形 893"/>
        <xdr:cNvSpPr/>
      </xdr:nvSpPr>
      <xdr:spPr>
        <a:xfrm>
          <a:off x="174879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5" name="正方形/長方形 894"/>
        <xdr:cNvSpPr/>
      </xdr:nvSpPr>
      <xdr:spPr>
        <a:xfrm>
          <a:off x="174879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6" name="正方形/長方形 895"/>
        <xdr:cNvSpPr/>
      </xdr:nvSpPr>
      <xdr:spPr>
        <a:xfrm>
          <a:off x="185166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7" name="正方形/長方形 896"/>
        <xdr:cNvSpPr/>
      </xdr:nvSpPr>
      <xdr:spPr>
        <a:xfrm>
          <a:off x="185166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正方形/長方形 897"/>
        <xdr:cNvSpPr/>
      </xdr:nvSpPr>
      <xdr:spPr>
        <a:xfrm>
          <a:off x="164592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99" name="テキスト ボックス 898"/>
        <xdr:cNvSpPr txBox="1"/>
      </xdr:nvSpPr>
      <xdr:spPr>
        <a:xfrm>
          <a:off x="1644015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0" name="直線コネクタ 899"/>
        <xdr:cNvCxnSpPr/>
      </xdr:nvCxnSpPr>
      <xdr:spPr>
        <a:xfrm>
          <a:off x="164592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1" name="直線コネクタ 900"/>
        <xdr:cNvCxnSpPr/>
      </xdr:nvCxnSpPr>
      <xdr:spPr>
        <a:xfrm>
          <a:off x="164592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902" name="テキスト ボックス 901"/>
        <xdr:cNvSpPr txBox="1"/>
      </xdr:nvSpPr>
      <xdr:spPr>
        <a:xfrm>
          <a:off x="162483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3" name="直線コネクタ 902"/>
        <xdr:cNvCxnSpPr/>
      </xdr:nvCxnSpPr>
      <xdr:spPr>
        <a:xfrm>
          <a:off x="164592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904" name="テキスト ボックス 903"/>
        <xdr:cNvSpPr txBox="1"/>
      </xdr:nvSpPr>
      <xdr:spPr>
        <a:xfrm>
          <a:off x="162483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5" name="前年度繰上充用金グラフ枠"/>
        <xdr:cNvSpPr/>
      </xdr:nvSpPr>
      <xdr:spPr>
        <a:xfrm>
          <a:off x="164592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6" name="直線コネクタ 905"/>
        <xdr:cNvCxnSpPr/>
      </xdr:nvCxnSpPr>
      <xdr:spPr>
        <a:xfrm>
          <a:off x="199497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7" name="前年度繰上充用金最小値テキスト"/>
        <xdr:cNvSpPr txBox="1"/>
      </xdr:nvSpPr>
      <xdr:spPr>
        <a:xfrm>
          <a:off x="200025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8" name="直線コネクタ 907"/>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9" name="前年度繰上充用金最大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0" name="直線コネクタ 909"/>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911" name="直線コネクタ 910"/>
        <xdr:cNvCxnSpPr/>
      </xdr:nvCxnSpPr>
      <xdr:spPr>
        <a:xfrm>
          <a:off x="19202400" y="16256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2" name="前年度繰上充用金平均値テキスト"/>
        <xdr:cNvSpPr txBox="1"/>
      </xdr:nvSpPr>
      <xdr:spPr>
        <a:xfrm>
          <a:off x="200025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3" name="フローチャート: 判断 912"/>
        <xdr:cNvSpPr/>
      </xdr:nvSpPr>
      <xdr:spPr>
        <a:xfrm>
          <a:off x="199009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14" name="直線コネクタ 913"/>
        <xdr:cNvCxnSpPr/>
      </xdr:nvCxnSpPr>
      <xdr:spPr>
        <a:xfrm>
          <a:off x="18395950" y="16256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5" name="フローチャート: 判断 914"/>
        <xdr:cNvSpPr/>
      </xdr:nvSpPr>
      <xdr:spPr>
        <a:xfrm>
          <a:off x="191579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16" name="テキスト ボックス 915"/>
        <xdr:cNvSpPr txBox="1"/>
      </xdr:nvSpPr>
      <xdr:spPr>
        <a:xfrm>
          <a:off x="1908429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7" name="直線コネクタ 916"/>
        <xdr:cNvCxnSpPr/>
      </xdr:nvCxnSpPr>
      <xdr:spPr>
        <a:xfrm>
          <a:off x="17602200" y="16256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8" name="フローチャート: 判断 917"/>
        <xdr:cNvSpPr/>
      </xdr:nvSpPr>
      <xdr:spPr>
        <a:xfrm>
          <a:off x="183451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19" name="テキスト ボックス 918"/>
        <xdr:cNvSpPr txBox="1"/>
      </xdr:nvSpPr>
      <xdr:spPr>
        <a:xfrm>
          <a:off x="182905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20" name="直線コネクタ 919"/>
        <xdr:cNvCxnSpPr/>
      </xdr:nvCxnSpPr>
      <xdr:spPr>
        <a:xfrm>
          <a:off x="16802100" y="16256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1" name="フローチャート: 判断 920"/>
        <xdr:cNvSpPr/>
      </xdr:nvSpPr>
      <xdr:spPr>
        <a:xfrm>
          <a:off x="175514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22" name="テキスト ボックス 921"/>
        <xdr:cNvSpPr txBox="1"/>
      </xdr:nvSpPr>
      <xdr:spPr>
        <a:xfrm>
          <a:off x="174879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3" name="フローチャート: 判断 922"/>
        <xdr:cNvSpPr/>
      </xdr:nvSpPr>
      <xdr:spPr>
        <a:xfrm>
          <a:off x="167576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24" name="テキスト ボックス 923"/>
        <xdr:cNvSpPr txBox="1"/>
      </xdr:nvSpPr>
      <xdr:spPr>
        <a:xfrm>
          <a:off x="1668399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5" name="テキスト ボックス 924"/>
        <xdr:cNvSpPr txBox="1"/>
      </xdr:nvSpPr>
      <xdr:spPr>
        <a:xfrm>
          <a:off x="19780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26" name="テキスト ボックス 925"/>
        <xdr:cNvSpPr txBox="1"/>
      </xdr:nvSpPr>
      <xdr:spPr>
        <a:xfrm>
          <a:off x="19030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730" cy="259080"/>
    <xdr:sp macro="" textlink="">
      <xdr:nvSpPr>
        <xdr:cNvPr id="927" name="テキスト ボックス 926"/>
        <xdr:cNvSpPr txBox="1"/>
      </xdr:nvSpPr>
      <xdr:spPr>
        <a:xfrm>
          <a:off x="182245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8" name="テキスト ボックス 927"/>
        <xdr:cNvSpPr txBox="1"/>
      </xdr:nvSpPr>
      <xdr:spPr>
        <a:xfrm>
          <a:off x="17430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29" name="テキスト ボックス 928"/>
        <xdr:cNvSpPr txBox="1"/>
      </xdr:nvSpPr>
      <xdr:spPr>
        <a:xfrm>
          <a:off x="16630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0" name="楕円 929"/>
        <xdr:cNvSpPr/>
      </xdr:nvSpPr>
      <xdr:spPr>
        <a:xfrm>
          <a:off x="199009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1" name="前年度繰上充用金該当値テキスト"/>
        <xdr:cNvSpPr txBox="1"/>
      </xdr:nvSpPr>
      <xdr:spPr>
        <a:xfrm>
          <a:off x="200025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2" name="楕円 931"/>
        <xdr:cNvSpPr/>
      </xdr:nvSpPr>
      <xdr:spPr>
        <a:xfrm>
          <a:off x="191579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33" name="テキスト ボックス 932"/>
        <xdr:cNvSpPr txBox="1"/>
      </xdr:nvSpPr>
      <xdr:spPr>
        <a:xfrm>
          <a:off x="1908429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4" name="楕円 933"/>
        <xdr:cNvSpPr/>
      </xdr:nvSpPr>
      <xdr:spPr>
        <a:xfrm>
          <a:off x="183451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35" name="テキスト ボックス 934"/>
        <xdr:cNvSpPr txBox="1"/>
      </xdr:nvSpPr>
      <xdr:spPr>
        <a:xfrm>
          <a:off x="182905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6" name="楕円 935"/>
        <xdr:cNvSpPr/>
      </xdr:nvSpPr>
      <xdr:spPr>
        <a:xfrm>
          <a:off x="175514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37" name="テキスト ボックス 936"/>
        <xdr:cNvSpPr txBox="1"/>
      </xdr:nvSpPr>
      <xdr:spPr>
        <a:xfrm>
          <a:off x="1748790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8" name="楕円 937"/>
        <xdr:cNvSpPr/>
      </xdr:nvSpPr>
      <xdr:spPr>
        <a:xfrm>
          <a:off x="167576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39" name="テキスト ボックス 938"/>
        <xdr:cNvSpPr txBox="1"/>
      </xdr:nvSpPr>
      <xdr:spPr>
        <a:xfrm>
          <a:off x="1668399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0" name="正方形/長方形 939"/>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1" name="正方形/長方形 940"/>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2" name="テキスト ボックス 941"/>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a:t>
          </a:r>
          <a:r>
            <a:rPr kumimoji="1" lang="en-US" altLang="ja-JP" sz="1300">
              <a:latin typeface="ＭＳ Ｐゴシック"/>
              <a:ea typeface="ＭＳ Ｐゴシック"/>
            </a:rPr>
            <a:t>534,339</a:t>
          </a:r>
          <a:r>
            <a:rPr kumimoji="1" lang="ja-JP" altLang="en-US" sz="1300">
              <a:latin typeface="ＭＳ Ｐゴシック"/>
              <a:ea typeface="ＭＳ Ｐゴシック"/>
            </a:rPr>
            <a:t>円となっている。</a:t>
          </a:r>
        </a:p>
        <a:p>
          <a:r>
            <a:rPr kumimoji="1" lang="ja-JP" altLang="en-US" sz="1300">
              <a:latin typeface="ＭＳ Ｐゴシック"/>
              <a:ea typeface="ＭＳ Ｐゴシック"/>
            </a:rPr>
            <a:t>　人件費は、住民一人当たり</a:t>
          </a:r>
          <a:r>
            <a:rPr kumimoji="1" lang="en-US" altLang="ja-JP" sz="1300">
              <a:latin typeface="ＭＳ Ｐゴシック"/>
              <a:ea typeface="ＭＳ Ｐゴシック"/>
            </a:rPr>
            <a:t>56,709</a:t>
          </a:r>
          <a:r>
            <a:rPr kumimoji="1" lang="ja-JP" altLang="en-US" sz="1300">
              <a:latin typeface="ＭＳ Ｐゴシック"/>
              <a:ea typeface="ＭＳ Ｐゴシック"/>
            </a:rPr>
            <a:t>円となっており、類似団体内・全国・青森県平均を下回っている。主な要因としては、これまで適正な定員管理・給与制度の運用に努めてきたことに加え、ごみ処理業務や消防業務等を一部事務組合で行っていることで人件費が補助費等で支出されていることが挙げられる。</a:t>
          </a:r>
        </a:p>
        <a:p>
          <a:r>
            <a:rPr kumimoji="1" lang="ja-JP" altLang="en-US" sz="1300">
              <a:latin typeface="ＭＳ Ｐゴシック"/>
              <a:ea typeface="ＭＳ Ｐゴシック"/>
            </a:rPr>
            <a:t>　補助費等は、住民一人当たり</a:t>
          </a:r>
          <a:r>
            <a:rPr kumimoji="1" lang="en-US" altLang="ja-JP" sz="1300">
              <a:latin typeface="ＭＳ Ｐゴシック"/>
              <a:ea typeface="ＭＳ Ｐゴシック"/>
            </a:rPr>
            <a:t>69,873</a:t>
          </a:r>
          <a:r>
            <a:rPr kumimoji="1" lang="ja-JP" altLang="en-US" sz="1300">
              <a:latin typeface="ＭＳ Ｐゴシック"/>
              <a:ea typeface="ＭＳ Ｐゴシック"/>
            </a:rPr>
            <a:t>円となっており、類似団体内・全国平均を上回っている。令和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年度は、「ひろさき事業復活支援金」が増となったことなどにより、令和</a:t>
          </a:r>
          <a:r>
            <a:rPr kumimoji="1" lang="en-US" altLang="ja-JP" sz="1300">
              <a:latin typeface="ＭＳ Ｐゴシック"/>
              <a:ea typeface="ＭＳ Ｐゴシック"/>
            </a:rPr>
            <a:t>3</a:t>
          </a:r>
          <a:r>
            <a:rPr kumimoji="1" lang="ja-JP" altLang="en-US" sz="1300">
              <a:latin typeface="ＭＳ Ｐゴシック"/>
              <a:ea typeface="ＭＳ Ｐゴシック"/>
            </a:rPr>
            <a:t>年度比で</a:t>
          </a:r>
          <a:r>
            <a:rPr kumimoji="1" lang="en-US" altLang="ja-JP" sz="1300">
              <a:latin typeface="ＭＳ Ｐゴシック"/>
              <a:ea typeface="ＭＳ Ｐゴシック"/>
            </a:rPr>
            <a:t>6,475</a:t>
          </a:r>
          <a:r>
            <a:rPr kumimoji="1" lang="ja-JP" altLang="en-US" sz="1300">
              <a:latin typeface="ＭＳ Ｐゴシック"/>
              <a:ea typeface="ＭＳ Ｐゴシック"/>
            </a:rPr>
            <a:t>円増加している。</a:t>
          </a:r>
        </a:p>
        <a:p>
          <a:r>
            <a:rPr kumimoji="1" lang="ja-JP" altLang="en-US" sz="1300">
              <a:latin typeface="ＭＳ Ｐゴシック"/>
              <a:ea typeface="ＭＳ Ｐゴシック"/>
            </a:rPr>
            <a:t>　普通建設事業費は、住民一人当たり</a:t>
          </a:r>
          <a:r>
            <a:rPr kumimoji="1" lang="en-US" altLang="ja-JP" sz="1300">
              <a:latin typeface="ＭＳ Ｐゴシック"/>
              <a:ea typeface="ＭＳ Ｐゴシック"/>
            </a:rPr>
            <a:t>43,716</a:t>
          </a:r>
          <a:r>
            <a:rPr kumimoji="1" lang="ja-JP" altLang="en-US" sz="1300">
              <a:latin typeface="ＭＳ Ｐゴシック"/>
              <a:ea typeface="ＭＳ Ｐゴシック"/>
            </a:rPr>
            <a:t>円となっており、類似団体内・全国・青森県平均を下回っている。令和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年度は、「農産物等輸出拡大施設整備事業費補助金」等の増により</a:t>
          </a:r>
          <a:r>
            <a:rPr kumimoji="1" lang="en-US" altLang="ja-JP" sz="1300">
              <a:latin typeface="ＭＳ Ｐゴシック"/>
              <a:ea typeface="ＭＳ Ｐゴシック"/>
            </a:rPr>
            <a:t>333</a:t>
          </a:r>
          <a:r>
            <a:rPr kumimoji="1" lang="ja-JP" altLang="en-US" sz="1300">
              <a:latin typeface="ＭＳ Ｐゴシック"/>
              <a:ea typeface="ＭＳ Ｐゴシック"/>
            </a:rPr>
            <a:t>円増加している。</a:t>
          </a:r>
        </a:p>
        <a:p>
          <a:r>
            <a:rPr kumimoji="1" lang="ja-JP" altLang="en-US" sz="1300">
              <a:latin typeface="ＭＳ Ｐゴシック"/>
              <a:ea typeface="ＭＳ Ｐゴシック"/>
            </a:rPr>
            <a:t>　扶助費は、住民一人当たり</a:t>
          </a:r>
          <a:r>
            <a:rPr kumimoji="1" lang="en-US" altLang="ja-JP" sz="1300">
              <a:latin typeface="ＭＳ Ｐゴシック"/>
              <a:ea typeface="ＭＳ Ｐゴシック"/>
            </a:rPr>
            <a:t>154,224</a:t>
          </a:r>
          <a:r>
            <a:rPr kumimoji="1" lang="ja-JP" altLang="en-US" sz="1300">
              <a:latin typeface="ＭＳ Ｐゴシック"/>
              <a:ea typeface="ＭＳ Ｐゴシック"/>
            </a:rPr>
            <a:t>円となっており、全国・青森県平均を上回っている。令和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年度は、「子育て世帯への臨時特別給付金事業」や「住民税非課税世帯等に対する臨時特別給付金事業」等の減により</a:t>
          </a:r>
          <a:r>
            <a:rPr kumimoji="1" lang="en-US" altLang="ja-JP" sz="1300">
              <a:latin typeface="ＭＳ Ｐゴシック"/>
              <a:ea typeface="ＭＳ Ｐゴシック"/>
            </a:rPr>
            <a:t>9,715</a:t>
          </a:r>
          <a:r>
            <a:rPr kumimoji="1" lang="ja-JP" altLang="en-US" sz="1300">
              <a:latin typeface="ＭＳ Ｐゴシック"/>
              <a:ea typeface="ＭＳ Ｐゴシック"/>
            </a:rPr>
            <a:t>円減少している。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青森県弘前市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164,243
163,410
524.20
89,194,192
87,761,370
588,475
42,750,689
79,609,125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46.8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4135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4135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66675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090" cy="257810"/>
    <xdr:sp macro="" textlink="">
      <xdr:nvSpPr>
        <xdr:cNvPr id="42" name="テキスト ボックス 41"/>
        <xdr:cNvSpPr txBox="1"/>
      </xdr:nvSpPr>
      <xdr:spPr>
        <a:xfrm>
          <a:off x="27559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858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090" cy="259080"/>
    <xdr:sp macro="" textlink="">
      <xdr:nvSpPr>
        <xdr:cNvPr id="44" name="テキスト ボックス 43"/>
        <xdr:cNvSpPr txBox="1"/>
      </xdr:nvSpPr>
      <xdr:spPr>
        <a:xfrm>
          <a:off x="27559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858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090" cy="259080"/>
    <xdr:sp macro="" textlink="">
      <xdr:nvSpPr>
        <xdr:cNvPr id="46" name="テキスト ボックス 45"/>
        <xdr:cNvSpPr txBox="1"/>
      </xdr:nvSpPr>
      <xdr:spPr>
        <a:xfrm>
          <a:off x="27559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858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090" cy="257810"/>
    <xdr:sp macro="" textlink="">
      <xdr:nvSpPr>
        <xdr:cNvPr id="48" name="テキスト ボックス 47"/>
        <xdr:cNvSpPr txBox="1"/>
      </xdr:nvSpPr>
      <xdr:spPr>
        <a:xfrm>
          <a:off x="27559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858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090" cy="259080"/>
    <xdr:sp macro="" textlink="">
      <xdr:nvSpPr>
        <xdr:cNvPr id="50" name="テキスト ボックス 49"/>
        <xdr:cNvSpPr txBox="1"/>
      </xdr:nvSpPr>
      <xdr:spPr>
        <a:xfrm>
          <a:off x="27559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858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090" cy="259080"/>
    <xdr:sp macro="" textlink="">
      <xdr:nvSpPr>
        <xdr:cNvPr id="52" name="テキスト ボックス 51"/>
        <xdr:cNvSpPr txBox="1"/>
      </xdr:nvSpPr>
      <xdr:spPr>
        <a:xfrm>
          <a:off x="27559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090" cy="257810"/>
    <xdr:sp macro="" textlink="">
      <xdr:nvSpPr>
        <xdr:cNvPr id="54" name="テキスト ボックス 53"/>
        <xdr:cNvSpPr txBox="1"/>
      </xdr:nvSpPr>
      <xdr:spPr>
        <a:xfrm>
          <a:off x="27559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86360</xdr:rowOff>
    </xdr:from>
    <xdr:to xmlns:xdr="http://schemas.openxmlformats.org/drawingml/2006/spreadsheetDrawing">
      <xdr:col>24</xdr:col>
      <xdr:colOff>62865</xdr:colOff>
      <xdr:row>38</xdr:row>
      <xdr:rowOff>6350</xdr:rowOff>
    </xdr:to>
    <xdr:cxnSp macro="">
      <xdr:nvCxnSpPr>
        <xdr:cNvPr id="56" name="直線コネクタ 55"/>
        <xdr:cNvCxnSpPr/>
      </xdr:nvCxnSpPr>
      <xdr:spPr>
        <a:xfrm flipV="1">
          <a:off x="4176395" y="540131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10160</xdr:rowOff>
    </xdr:from>
    <xdr:ext cx="469900" cy="259080"/>
    <xdr:sp macro="" textlink="">
      <xdr:nvSpPr>
        <xdr:cNvPr id="57" name="議会費最小値テキスト"/>
        <xdr:cNvSpPr txBox="1"/>
      </xdr:nvSpPr>
      <xdr:spPr>
        <a:xfrm>
          <a:off x="4229100" y="6525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6350</xdr:rowOff>
    </xdr:from>
    <xdr:to xmlns:xdr="http://schemas.openxmlformats.org/drawingml/2006/spreadsheetDrawing">
      <xdr:col>24</xdr:col>
      <xdr:colOff>152400</xdr:colOff>
      <xdr:row>38</xdr:row>
      <xdr:rowOff>6350</xdr:rowOff>
    </xdr:to>
    <xdr:cxnSp macro="">
      <xdr:nvCxnSpPr>
        <xdr:cNvPr id="58" name="直線コネクタ 57"/>
        <xdr:cNvCxnSpPr/>
      </xdr:nvCxnSpPr>
      <xdr:spPr>
        <a:xfrm>
          <a:off x="4108450" y="6521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33020</xdr:rowOff>
    </xdr:from>
    <xdr:ext cx="469900" cy="259080"/>
    <xdr:sp macro="" textlink="">
      <xdr:nvSpPr>
        <xdr:cNvPr id="59" name="議会費最大値テキスト"/>
        <xdr:cNvSpPr txBox="1"/>
      </xdr:nvSpPr>
      <xdr:spPr>
        <a:xfrm>
          <a:off x="4229100" y="5176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2,449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86360</xdr:rowOff>
    </xdr:from>
    <xdr:to xmlns:xdr="http://schemas.openxmlformats.org/drawingml/2006/spreadsheetDrawing">
      <xdr:col>24</xdr:col>
      <xdr:colOff>152400</xdr:colOff>
      <xdr:row>31</xdr:row>
      <xdr:rowOff>86360</xdr:rowOff>
    </xdr:to>
    <xdr:cxnSp macro="">
      <xdr:nvCxnSpPr>
        <xdr:cNvPr id="60" name="直線コネクタ 59"/>
        <xdr:cNvCxnSpPr/>
      </xdr:nvCxnSpPr>
      <xdr:spPr>
        <a:xfrm>
          <a:off x="4108450" y="5401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31</xdr:row>
      <xdr:rowOff>86360</xdr:rowOff>
    </xdr:from>
    <xdr:to xmlns:xdr="http://schemas.openxmlformats.org/drawingml/2006/spreadsheetDrawing">
      <xdr:col>24</xdr:col>
      <xdr:colOff>63500</xdr:colOff>
      <xdr:row>34</xdr:row>
      <xdr:rowOff>2540</xdr:rowOff>
    </xdr:to>
    <xdr:cxnSp macro="">
      <xdr:nvCxnSpPr>
        <xdr:cNvPr id="61" name="直線コネクタ 60"/>
        <xdr:cNvCxnSpPr/>
      </xdr:nvCxnSpPr>
      <xdr:spPr>
        <a:xfrm flipV="1">
          <a:off x="3429000" y="5401310"/>
          <a:ext cx="749300" cy="430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52070</xdr:rowOff>
    </xdr:from>
    <xdr:ext cx="469900" cy="257810"/>
    <xdr:sp macro="" textlink="">
      <xdr:nvSpPr>
        <xdr:cNvPr id="62" name="議会費平均値テキスト"/>
        <xdr:cNvSpPr txBox="1"/>
      </xdr:nvSpPr>
      <xdr:spPr>
        <a:xfrm>
          <a:off x="4229100" y="57099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73660</xdr:rowOff>
    </xdr:from>
    <xdr:to xmlns:xdr="http://schemas.openxmlformats.org/drawingml/2006/spreadsheetDrawing">
      <xdr:col>24</xdr:col>
      <xdr:colOff>114300</xdr:colOff>
      <xdr:row>34</xdr:row>
      <xdr:rowOff>3810</xdr:rowOff>
    </xdr:to>
    <xdr:sp macro="" textlink="">
      <xdr:nvSpPr>
        <xdr:cNvPr id="63" name="フローチャート: 判断 62"/>
        <xdr:cNvSpPr/>
      </xdr:nvSpPr>
      <xdr:spPr>
        <a:xfrm>
          <a:off x="4127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109220</xdr:rowOff>
    </xdr:from>
    <xdr:to xmlns:xdr="http://schemas.openxmlformats.org/drawingml/2006/spreadsheetDrawing">
      <xdr:col>19</xdr:col>
      <xdr:colOff>171450</xdr:colOff>
      <xdr:row>34</xdr:row>
      <xdr:rowOff>2540</xdr:rowOff>
    </xdr:to>
    <xdr:cxnSp macro="">
      <xdr:nvCxnSpPr>
        <xdr:cNvPr id="64" name="直線コネクタ 63"/>
        <xdr:cNvCxnSpPr/>
      </xdr:nvCxnSpPr>
      <xdr:spPr>
        <a:xfrm>
          <a:off x="2622550" y="5767070"/>
          <a:ext cx="8064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146050</xdr:rowOff>
    </xdr:from>
    <xdr:to xmlns:xdr="http://schemas.openxmlformats.org/drawingml/2006/spreadsheetDrawing">
      <xdr:col>20</xdr:col>
      <xdr:colOff>38100</xdr:colOff>
      <xdr:row>35</xdr:row>
      <xdr:rowOff>76200</xdr:rowOff>
    </xdr:to>
    <xdr:sp macro="" textlink="">
      <xdr:nvSpPr>
        <xdr:cNvPr id="65" name="フローチャート: 判断 64"/>
        <xdr:cNvSpPr/>
      </xdr:nvSpPr>
      <xdr:spPr>
        <a:xfrm>
          <a:off x="3384550" y="5975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67310</xdr:rowOff>
    </xdr:from>
    <xdr:ext cx="469900" cy="259080"/>
    <xdr:sp macro="" textlink="">
      <xdr:nvSpPr>
        <xdr:cNvPr id="66" name="テキスト ボックス 65"/>
        <xdr:cNvSpPr txBox="1"/>
      </xdr:nvSpPr>
      <xdr:spPr>
        <a:xfrm>
          <a:off x="3219450" y="6068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120650</xdr:rowOff>
    </xdr:from>
    <xdr:to xmlns:xdr="http://schemas.openxmlformats.org/drawingml/2006/spreadsheetDrawing">
      <xdr:col>15</xdr:col>
      <xdr:colOff>50800</xdr:colOff>
      <xdr:row>33</xdr:row>
      <xdr:rowOff>109220</xdr:rowOff>
    </xdr:to>
    <xdr:cxnSp macro="">
      <xdr:nvCxnSpPr>
        <xdr:cNvPr id="67" name="直線コネクタ 66"/>
        <xdr:cNvCxnSpPr/>
      </xdr:nvCxnSpPr>
      <xdr:spPr>
        <a:xfrm>
          <a:off x="1828800" y="5435600"/>
          <a:ext cx="79375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35560</xdr:rowOff>
    </xdr:from>
    <xdr:to xmlns:xdr="http://schemas.openxmlformats.org/drawingml/2006/spreadsheetDrawing">
      <xdr:col>15</xdr:col>
      <xdr:colOff>101600</xdr:colOff>
      <xdr:row>35</xdr:row>
      <xdr:rowOff>137160</xdr:rowOff>
    </xdr:to>
    <xdr:sp macro="" textlink="">
      <xdr:nvSpPr>
        <xdr:cNvPr id="68" name="フローチャート: 判断 67"/>
        <xdr:cNvSpPr/>
      </xdr:nvSpPr>
      <xdr:spPr>
        <a:xfrm>
          <a:off x="2571750" y="60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128270</xdr:rowOff>
    </xdr:from>
    <xdr:ext cx="469900" cy="259080"/>
    <xdr:sp macro="" textlink="">
      <xdr:nvSpPr>
        <xdr:cNvPr id="69" name="テキスト ボックス 68"/>
        <xdr:cNvSpPr txBox="1"/>
      </xdr:nvSpPr>
      <xdr:spPr>
        <a:xfrm>
          <a:off x="2406650" y="6129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31</xdr:row>
      <xdr:rowOff>120650</xdr:rowOff>
    </xdr:from>
    <xdr:to xmlns:xdr="http://schemas.openxmlformats.org/drawingml/2006/spreadsheetDrawing">
      <xdr:col>10</xdr:col>
      <xdr:colOff>114300</xdr:colOff>
      <xdr:row>32</xdr:row>
      <xdr:rowOff>128270</xdr:rowOff>
    </xdr:to>
    <xdr:cxnSp macro="">
      <xdr:nvCxnSpPr>
        <xdr:cNvPr id="70" name="直線コネクタ 69"/>
        <xdr:cNvCxnSpPr/>
      </xdr:nvCxnSpPr>
      <xdr:spPr>
        <a:xfrm flipV="1">
          <a:off x="1028700" y="5435600"/>
          <a:ext cx="8001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39370</xdr:rowOff>
    </xdr:from>
    <xdr:to xmlns:xdr="http://schemas.openxmlformats.org/drawingml/2006/spreadsheetDrawing">
      <xdr:col>10</xdr:col>
      <xdr:colOff>165100</xdr:colOff>
      <xdr:row>33</xdr:row>
      <xdr:rowOff>140970</xdr:rowOff>
    </xdr:to>
    <xdr:sp macro="" textlink="">
      <xdr:nvSpPr>
        <xdr:cNvPr id="71" name="フローチャート: 判断 70"/>
        <xdr:cNvSpPr/>
      </xdr:nvSpPr>
      <xdr:spPr>
        <a:xfrm>
          <a:off x="1778000" y="56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132080</xdr:rowOff>
    </xdr:from>
    <xdr:ext cx="469900" cy="257810"/>
    <xdr:sp macro="" textlink="">
      <xdr:nvSpPr>
        <xdr:cNvPr id="72" name="テキスト ボックス 71"/>
        <xdr:cNvSpPr txBox="1"/>
      </xdr:nvSpPr>
      <xdr:spPr>
        <a:xfrm>
          <a:off x="1612900" y="57899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104140</xdr:rowOff>
    </xdr:from>
    <xdr:to xmlns:xdr="http://schemas.openxmlformats.org/drawingml/2006/spreadsheetDrawing">
      <xdr:col>6</xdr:col>
      <xdr:colOff>38100</xdr:colOff>
      <xdr:row>34</xdr:row>
      <xdr:rowOff>34290</xdr:rowOff>
    </xdr:to>
    <xdr:sp macro="" textlink="">
      <xdr:nvSpPr>
        <xdr:cNvPr id="73" name="フローチャート: 判断 72"/>
        <xdr:cNvSpPr/>
      </xdr:nvSpPr>
      <xdr:spPr>
        <a:xfrm>
          <a:off x="984250" y="5761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25400</xdr:rowOff>
    </xdr:from>
    <xdr:ext cx="469900" cy="259080"/>
    <xdr:sp macro="" textlink="">
      <xdr:nvSpPr>
        <xdr:cNvPr id="74" name="テキスト ボックス 73"/>
        <xdr:cNvSpPr txBox="1"/>
      </xdr:nvSpPr>
      <xdr:spPr>
        <a:xfrm>
          <a:off x="819150" y="585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80010</xdr:rowOff>
    </xdr:from>
    <xdr:ext cx="762000" cy="259080"/>
    <xdr:sp macro="" textlink="">
      <xdr:nvSpPr>
        <xdr:cNvPr id="76" name="テキスト ボックス 75"/>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730" cy="259080"/>
    <xdr:sp macro="" textlink="">
      <xdr:nvSpPr>
        <xdr:cNvPr id="77" name="テキスト ボックス 76"/>
        <xdr:cNvSpPr txBox="1"/>
      </xdr:nvSpPr>
      <xdr:spPr>
        <a:xfrm>
          <a:off x="24511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80010</xdr:rowOff>
    </xdr:from>
    <xdr:ext cx="762000" cy="259080"/>
    <xdr:sp macro="" textlink="">
      <xdr:nvSpPr>
        <xdr:cNvPr id="79" name="テキスト ボックス 78"/>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35560</xdr:rowOff>
    </xdr:from>
    <xdr:to xmlns:xdr="http://schemas.openxmlformats.org/drawingml/2006/spreadsheetDrawing">
      <xdr:col>24</xdr:col>
      <xdr:colOff>114300</xdr:colOff>
      <xdr:row>31</xdr:row>
      <xdr:rowOff>137160</xdr:rowOff>
    </xdr:to>
    <xdr:sp macro="" textlink="">
      <xdr:nvSpPr>
        <xdr:cNvPr id="80" name="楕円 79"/>
        <xdr:cNvSpPr/>
      </xdr:nvSpPr>
      <xdr:spPr>
        <a:xfrm>
          <a:off x="4127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160020</xdr:rowOff>
    </xdr:from>
    <xdr:ext cx="469900" cy="259080"/>
    <xdr:sp macro="" textlink="">
      <xdr:nvSpPr>
        <xdr:cNvPr id="81" name="議会費該当値テキスト"/>
        <xdr:cNvSpPr txBox="1"/>
      </xdr:nvSpPr>
      <xdr:spPr>
        <a:xfrm>
          <a:off x="4229100" y="5303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123190</xdr:rowOff>
    </xdr:from>
    <xdr:to xmlns:xdr="http://schemas.openxmlformats.org/drawingml/2006/spreadsheetDrawing">
      <xdr:col>20</xdr:col>
      <xdr:colOff>38100</xdr:colOff>
      <xdr:row>34</xdr:row>
      <xdr:rowOff>53340</xdr:rowOff>
    </xdr:to>
    <xdr:sp macro="" textlink="">
      <xdr:nvSpPr>
        <xdr:cNvPr id="82" name="楕円 81"/>
        <xdr:cNvSpPr/>
      </xdr:nvSpPr>
      <xdr:spPr>
        <a:xfrm>
          <a:off x="3384550" y="5781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69850</xdr:rowOff>
    </xdr:from>
    <xdr:ext cx="469900" cy="259080"/>
    <xdr:sp macro="" textlink="">
      <xdr:nvSpPr>
        <xdr:cNvPr id="83" name="テキスト ボックス 82"/>
        <xdr:cNvSpPr txBox="1"/>
      </xdr:nvSpPr>
      <xdr:spPr>
        <a:xfrm>
          <a:off x="3219450" y="5556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58420</xdr:rowOff>
    </xdr:from>
    <xdr:to xmlns:xdr="http://schemas.openxmlformats.org/drawingml/2006/spreadsheetDrawing">
      <xdr:col>15</xdr:col>
      <xdr:colOff>101600</xdr:colOff>
      <xdr:row>33</xdr:row>
      <xdr:rowOff>160020</xdr:rowOff>
    </xdr:to>
    <xdr:sp macro="" textlink="">
      <xdr:nvSpPr>
        <xdr:cNvPr id="84" name="楕円 83"/>
        <xdr:cNvSpPr/>
      </xdr:nvSpPr>
      <xdr:spPr>
        <a:xfrm>
          <a:off x="257175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5080</xdr:rowOff>
    </xdr:from>
    <xdr:ext cx="469900" cy="259080"/>
    <xdr:sp macro="" textlink="">
      <xdr:nvSpPr>
        <xdr:cNvPr id="85" name="テキスト ボックス 84"/>
        <xdr:cNvSpPr txBox="1"/>
      </xdr:nvSpPr>
      <xdr:spPr>
        <a:xfrm>
          <a:off x="2406650" y="5491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69850</xdr:rowOff>
    </xdr:from>
    <xdr:to xmlns:xdr="http://schemas.openxmlformats.org/drawingml/2006/spreadsheetDrawing">
      <xdr:col>10</xdr:col>
      <xdr:colOff>165100</xdr:colOff>
      <xdr:row>32</xdr:row>
      <xdr:rowOff>0</xdr:rowOff>
    </xdr:to>
    <xdr:sp macro="" textlink="">
      <xdr:nvSpPr>
        <xdr:cNvPr id="86" name="楕円 85"/>
        <xdr:cNvSpPr/>
      </xdr:nvSpPr>
      <xdr:spPr>
        <a:xfrm>
          <a:off x="1778000" y="53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30</xdr:row>
      <xdr:rowOff>16510</xdr:rowOff>
    </xdr:from>
    <xdr:ext cx="469900" cy="259080"/>
    <xdr:sp macro="" textlink="">
      <xdr:nvSpPr>
        <xdr:cNvPr id="87" name="テキスト ボックス 86"/>
        <xdr:cNvSpPr txBox="1"/>
      </xdr:nvSpPr>
      <xdr:spPr>
        <a:xfrm>
          <a:off x="1612900" y="516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77470</xdr:rowOff>
    </xdr:from>
    <xdr:to xmlns:xdr="http://schemas.openxmlformats.org/drawingml/2006/spreadsheetDrawing">
      <xdr:col>6</xdr:col>
      <xdr:colOff>38100</xdr:colOff>
      <xdr:row>33</xdr:row>
      <xdr:rowOff>7620</xdr:rowOff>
    </xdr:to>
    <xdr:sp macro="" textlink="">
      <xdr:nvSpPr>
        <xdr:cNvPr id="88" name="楕円 87"/>
        <xdr:cNvSpPr/>
      </xdr:nvSpPr>
      <xdr:spPr>
        <a:xfrm>
          <a:off x="984250" y="55638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24130</xdr:rowOff>
    </xdr:from>
    <xdr:ext cx="469900" cy="259080"/>
    <xdr:sp macro="" textlink="">
      <xdr:nvSpPr>
        <xdr:cNvPr id="89" name="テキスト ボックス 88"/>
        <xdr:cNvSpPr txBox="1"/>
      </xdr:nvSpPr>
      <xdr:spPr>
        <a:xfrm>
          <a:off x="819150" y="5339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8" name="テキスト ボックス 97"/>
        <xdr:cNvSpPr txBox="1"/>
      </xdr:nvSpPr>
      <xdr:spPr>
        <a:xfrm>
          <a:off x="66675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685800" y="1008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650" cy="257810"/>
    <xdr:sp macro="" textlink="">
      <xdr:nvSpPr>
        <xdr:cNvPr id="101" name="テキスト ボックス 100"/>
        <xdr:cNvSpPr txBox="1"/>
      </xdr:nvSpPr>
      <xdr:spPr>
        <a:xfrm>
          <a:off x="4749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685800" y="962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5630" cy="257810"/>
    <xdr:sp macro="" textlink="">
      <xdr:nvSpPr>
        <xdr:cNvPr id="103" name="テキスト ボックス 102"/>
        <xdr:cNvSpPr txBox="1"/>
      </xdr:nvSpPr>
      <xdr:spPr>
        <a:xfrm>
          <a:off x="166370" y="9484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685800" y="916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5630" cy="257810"/>
    <xdr:sp macro="" textlink="">
      <xdr:nvSpPr>
        <xdr:cNvPr id="105" name="テキスト ボックス 104"/>
        <xdr:cNvSpPr txBox="1"/>
      </xdr:nvSpPr>
      <xdr:spPr>
        <a:xfrm>
          <a:off x="166370" y="90271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685800" y="8712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5630" cy="257810"/>
    <xdr:sp macro="" textlink="">
      <xdr:nvSpPr>
        <xdr:cNvPr id="107" name="テキスト ボックス 106"/>
        <xdr:cNvSpPr txBox="1"/>
      </xdr:nvSpPr>
      <xdr:spPr>
        <a:xfrm>
          <a:off x="166370" y="85699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7810"/>
    <xdr:sp macro="" textlink="">
      <xdr:nvSpPr>
        <xdr:cNvPr id="109" name="テキスト ボックス 108"/>
        <xdr:cNvSpPr txBox="1"/>
      </xdr:nvSpPr>
      <xdr:spPr>
        <a:xfrm>
          <a:off x="166370" y="811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12065</xdr:rowOff>
    </xdr:from>
    <xdr:to xmlns:xdr="http://schemas.openxmlformats.org/drawingml/2006/spreadsheetDrawing">
      <xdr:col>24</xdr:col>
      <xdr:colOff>62865</xdr:colOff>
      <xdr:row>57</xdr:row>
      <xdr:rowOff>118110</xdr:rowOff>
    </xdr:to>
    <xdr:cxnSp macro="">
      <xdr:nvCxnSpPr>
        <xdr:cNvPr id="111" name="直線コネクタ 110"/>
        <xdr:cNvCxnSpPr/>
      </xdr:nvCxnSpPr>
      <xdr:spPr>
        <a:xfrm flipV="1">
          <a:off x="4176395" y="8927465"/>
          <a:ext cx="1270" cy="963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121920</xdr:rowOff>
    </xdr:from>
    <xdr:ext cx="534670" cy="257810"/>
    <xdr:sp macro="" textlink="">
      <xdr:nvSpPr>
        <xdr:cNvPr id="112" name="総務費最小値テキスト"/>
        <xdr:cNvSpPr txBox="1"/>
      </xdr:nvSpPr>
      <xdr:spPr>
        <a:xfrm>
          <a:off x="4229100" y="98945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118110</xdr:rowOff>
    </xdr:from>
    <xdr:to xmlns:xdr="http://schemas.openxmlformats.org/drawingml/2006/spreadsheetDrawing">
      <xdr:col>24</xdr:col>
      <xdr:colOff>152400</xdr:colOff>
      <xdr:row>57</xdr:row>
      <xdr:rowOff>118110</xdr:rowOff>
    </xdr:to>
    <xdr:cxnSp macro="">
      <xdr:nvCxnSpPr>
        <xdr:cNvPr id="113" name="直線コネクタ 112"/>
        <xdr:cNvCxnSpPr/>
      </xdr:nvCxnSpPr>
      <xdr:spPr>
        <a:xfrm>
          <a:off x="4108450" y="9890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130175</xdr:rowOff>
    </xdr:from>
    <xdr:ext cx="598805" cy="259080"/>
    <xdr:sp macro="" textlink="">
      <xdr:nvSpPr>
        <xdr:cNvPr id="114" name="総務費最大値テキスト"/>
        <xdr:cNvSpPr txBox="1"/>
      </xdr:nvSpPr>
      <xdr:spPr>
        <a:xfrm>
          <a:off x="4229100" y="8702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252,885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12065</xdr:rowOff>
    </xdr:from>
    <xdr:to xmlns:xdr="http://schemas.openxmlformats.org/drawingml/2006/spreadsheetDrawing">
      <xdr:col>24</xdr:col>
      <xdr:colOff>152400</xdr:colOff>
      <xdr:row>52</xdr:row>
      <xdr:rowOff>12065</xdr:rowOff>
    </xdr:to>
    <xdr:cxnSp macro="">
      <xdr:nvCxnSpPr>
        <xdr:cNvPr id="115" name="直線コネクタ 114"/>
        <xdr:cNvCxnSpPr/>
      </xdr:nvCxnSpPr>
      <xdr:spPr>
        <a:xfrm>
          <a:off x="4108450" y="8927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20320</xdr:rowOff>
    </xdr:from>
    <xdr:to xmlns:xdr="http://schemas.openxmlformats.org/drawingml/2006/spreadsheetDrawing">
      <xdr:col>24</xdr:col>
      <xdr:colOff>63500</xdr:colOff>
      <xdr:row>57</xdr:row>
      <xdr:rowOff>109220</xdr:rowOff>
    </xdr:to>
    <xdr:cxnSp macro="">
      <xdr:nvCxnSpPr>
        <xdr:cNvPr id="116" name="直線コネクタ 115"/>
        <xdr:cNvCxnSpPr/>
      </xdr:nvCxnSpPr>
      <xdr:spPr>
        <a:xfrm flipV="1">
          <a:off x="3429000" y="9792970"/>
          <a:ext cx="7493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82550</xdr:rowOff>
    </xdr:from>
    <xdr:ext cx="598805" cy="259080"/>
    <xdr:sp macro="" textlink="">
      <xdr:nvSpPr>
        <xdr:cNvPr id="117" name="総務費平均値テキスト"/>
        <xdr:cNvSpPr txBox="1"/>
      </xdr:nvSpPr>
      <xdr:spPr>
        <a:xfrm>
          <a:off x="4229100" y="93408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59690</xdr:rowOff>
    </xdr:from>
    <xdr:to xmlns:xdr="http://schemas.openxmlformats.org/drawingml/2006/spreadsheetDrawing">
      <xdr:col>24</xdr:col>
      <xdr:colOff>114300</xdr:colOff>
      <xdr:row>55</xdr:row>
      <xdr:rowOff>161290</xdr:rowOff>
    </xdr:to>
    <xdr:sp macro="" textlink="">
      <xdr:nvSpPr>
        <xdr:cNvPr id="118" name="フローチャート: 判断 117"/>
        <xdr:cNvSpPr/>
      </xdr:nvSpPr>
      <xdr:spPr>
        <a:xfrm>
          <a:off x="41275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6350</xdr:rowOff>
    </xdr:from>
    <xdr:to xmlns:xdr="http://schemas.openxmlformats.org/drawingml/2006/spreadsheetDrawing">
      <xdr:col>19</xdr:col>
      <xdr:colOff>171450</xdr:colOff>
      <xdr:row>57</xdr:row>
      <xdr:rowOff>109220</xdr:rowOff>
    </xdr:to>
    <xdr:cxnSp macro="">
      <xdr:nvCxnSpPr>
        <xdr:cNvPr id="119" name="直線コネクタ 118"/>
        <xdr:cNvCxnSpPr/>
      </xdr:nvCxnSpPr>
      <xdr:spPr>
        <a:xfrm>
          <a:off x="2622550" y="9436100"/>
          <a:ext cx="806450" cy="445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114300</xdr:rowOff>
    </xdr:from>
    <xdr:to xmlns:xdr="http://schemas.openxmlformats.org/drawingml/2006/spreadsheetDrawing">
      <xdr:col>20</xdr:col>
      <xdr:colOff>38100</xdr:colOff>
      <xdr:row>56</xdr:row>
      <xdr:rowOff>44450</xdr:rowOff>
    </xdr:to>
    <xdr:sp macro="" textlink="">
      <xdr:nvSpPr>
        <xdr:cNvPr id="120" name="フローチャート: 判断 119"/>
        <xdr:cNvSpPr/>
      </xdr:nvSpPr>
      <xdr:spPr>
        <a:xfrm>
          <a:off x="3384550" y="9544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60960</xdr:rowOff>
    </xdr:from>
    <xdr:ext cx="597535" cy="259080"/>
    <xdr:sp macro="" textlink="">
      <xdr:nvSpPr>
        <xdr:cNvPr id="121" name="テキスト ボックス 120"/>
        <xdr:cNvSpPr txBox="1"/>
      </xdr:nvSpPr>
      <xdr:spPr>
        <a:xfrm>
          <a:off x="3154680" y="93192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6350</xdr:rowOff>
    </xdr:from>
    <xdr:to xmlns:xdr="http://schemas.openxmlformats.org/drawingml/2006/spreadsheetDrawing">
      <xdr:col>15</xdr:col>
      <xdr:colOff>50800</xdr:colOff>
      <xdr:row>57</xdr:row>
      <xdr:rowOff>130810</xdr:rowOff>
    </xdr:to>
    <xdr:cxnSp macro="">
      <xdr:nvCxnSpPr>
        <xdr:cNvPr id="122" name="直線コネクタ 121"/>
        <xdr:cNvCxnSpPr/>
      </xdr:nvCxnSpPr>
      <xdr:spPr>
        <a:xfrm flipV="1">
          <a:off x="1828800" y="9436100"/>
          <a:ext cx="79375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53</xdr:row>
      <xdr:rowOff>166370</xdr:rowOff>
    </xdr:from>
    <xdr:to xmlns:xdr="http://schemas.openxmlformats.org/drawingml/2006/spreadsheetDrawing">
      <xdr:col>15</xdr:col>
      <xdr:colOff>101600</xdr:colOff>
      <xdr:row>54</xdr:row>
      <xdr:rowOff>96520</xdr:rowOff>
    </xdr:to>
    <xdr:sp macro="" textlink="">
      <xdr:nvSpPr>
        <xdr:cNvPr id="123" name="フローチャート: 判断 122"/>
        <xdr:cNvSpPr/>
      </xdr:nvSpPr>
      <xdr:spPr>
        <a:xfrm>
          <a:off x="2571750" y="925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113030</xdr:rowOff>
    </xdr:from>
    <xdr:ext cx="597535" cy="259080"/>
    <xdr:sp macro="" textlink="">
      <xdr:nvSpPr>
        <xdr:cNvPr id="124" name="テキスト ボックス 123"/>
        <xdr:cNvSpPr txBox="1"/>
      </xdr:nvSpPr>
      <xdr:spPr>
        <a:xfrm>
          <a:off x="2360930" y="90284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130810</xdr:rowOff>
    </xdr:from>
    <xdr:to xmlns:xdr="http://schemas.openxmlformats.org/drawingml/2006/spreadsheetDrawing">
      <xdr:col>10</xdr:col>
      <xdr:colOff>114300</xdr:colOff>
      <xdr:row>57</xdr:row>
      <xdr:rowOff>143510</xdr:rowOff>
    </xdr:to>
    <xdr:cxnSp macro="">
      <xdr:nvCxnSpPr>
        <xdr:cNvPr id="125" name="直線コネクタ 124"/>
        <xdr:cNvCxnSpPr/>
      </xdr:nvCxnSpPr>
      <xdr:spPr>
        <a:xfrm flipV="1">
          <a:off x="1028700" y="9903460"/>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130810</xdr:rowOff>
    </xdr:from>
    <xdr:to xmlns:xdr="http://schemas.openxmlformats.org/drawingml/2006/spreadsheetDrawing">
      <xdr:col>10</xdr:col>
      <xdr:colOff>165100</xdr:colOff>
      <xdr:row>57</xdr:row>
      <xdr:rowOff>60960</xdr:rowOff>
    </xdr:to>
    <xdr:sp macro="" textlink="">
      <xdr:nvSpPr>
        <xdr:cNvPr id="126" name="フローチャート: 判断 125"/>
        <xdr:cNvSpPr/>
      </xdr:nvSpPr>
      <xdr:spPr>
        <a:xfrm>
          <a:off x="17780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77470</xdr:rowOff>
    </xdr:from>
    <xdr:ext cx="534670" cy="257810"/>
    <xdr:sp macro="" textlink="">
      <xdr:nvSpPr>
        <xdr:cNvPr id="127" name="テキスト ボックス 126"/>
        <xdr:cNvSpPr txBox="1"/>
      </xdr:nvSpPr>
      <xdr:spPr>
        <a:xfrm>
          <a:off x="1580515" y="95072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156845</xdr:rowOff>
    </xdr:from>
    <xdr:to xmlns:xdr="http://schemas.openxmlformats.org/drawingml/2006/spreadsheetDrawing">
      <xdr:col>6</xdr:col>
      <xdr:colOff>38100</xdr:colOff>
      <xdr:row>57</xdr:row>
      <xdr:rowOff>86995</xdr:rowOff>
    </xdr:to>
    <xdr:sp macro="" textlink="">
      <xdr:nvSpPr>
        <xdr:cNvPr id="128" name="フローチャート: 判断 127"/>
        <xdr:cNvSpPr/>
      </xdr:nvSpPr>
      <xdr:spPr>
        <a:xfrm>
          <a:off x="984250" y="9758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103505</xdr:rowOff>
    </xdr:from>
    <xdr:ext cx="533400" cy="259080"/>
    <xdr:sp macro="" textlink="">
      <xdr:nvSpPr>
        <xdr:cNvPr id="129" name="テキスト ボックス 128"/>
        <xdr:cNvSpPr txBox="1"/>
      </xdr:nvSpPr>
      <xdr:spPr>
        <a:xfrm>
          <a:off x="786765" y="95332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80010</xdr:rowOff>
    </xdr:from>
    <xdr:ext cx="762000" cy="259080"/>
    <xdr:sp macro="" textlink="">
      <xdr:nvSpPr>
        <xdr:cNvPr id="131" name="テキスト ボックス 130"/>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730" cy="259080"/>
    <xdr:sp macro="" textlink="">
      <xdr:nvSpPr>
        <xdr:cNvPr id="132" name="テキスト ボックス 131"/>
        <xdr:cNvSpPr txBox="1"/>
      </xdr:nvSpPr>
      <xdr:spPr>
        <a:xfrm>
          <a:off x="24511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80010</xdr:rowOff>
    </xdr:from>
    <xdr:ext cx="762000" cy="259080"/>
    <xdr:sp macro="" textlink="">
      <xdr:nvSpPr>
        <xdr:cNvPr id="134" name="テキスト ボックス 133"/>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140970</xdr:rowOff>
    </xdr:from>
    <xdr:to xmlns:xdr="http://schemas.openxmlformats.org/drawingml/2006/spreadsheetDrawing">
      <xdr:col>24</xdr:col>
      <xdr:colOff>114300</xdr:colOff>
      <xdr:row>57</xdr:row>
      <xdr:rowOff>71120</xdr:rowOff>
    </xdr:to>
    <xdr:sp macro="" textlink="">
      <xdr:nvSpPr>
        <xdr:cNvPr id="135" name="楕円 134"/>
        <xdr:cNvSpPr/>
      </xdr:nvSpPr>
      <xdr:spPr>
        <a:xfrm>
          <a:off x="41275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55880</xdr:rowOff>
    </xdr:from>
    <xdr:ext cx="534670" cy="259080"/>
    <xdr:sp macro="" textlink="">
      <xdr:nvSpPr>
        <xdr:cNvPr id="136" name="総務費該当値テキスト"/>
        <xdr:cNvSpPr txBox="1"/>
      </xdr:nvSpPr>
      <xdr:spPr>
        <a:xfrm>
          <a:off x="4229100" y="9657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58420</xdr:rowOff>
    </xdr:from>
    <xdr:to xmlns:xdr="http://schemas.openxmlformats.org/drawingml/2006/spreadsheetDrawing">
      <xdr:col>20</xdr:col>
      <xdr:colOff>38100</xdr:colOff>
      <xdr:row>57</xdr:row>
      <xdr:rowOff>160020</xdr:rowOff>
    </xdr:to>
    <xdr:sp macro="" textlink="">
      <xdr:nvSpPr>
        <xdr:cNvPr id="137" name="楕円 136"/>
        <xdr:cNvSpPr/>
      </xdr:nvSpPr>
      <xdr:spPr>
        <a:xfrm>
          <a:off x="3384550" y="9831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151130</xdr:rowOff>
    </xdr:from>
    <xdr:ext cx="533400" cy="259080"/>
    <xdr:sp macro="" textlink="">
      <xdr:nvSpPr>
        <xdr:cNvPr id="138" name="テキスト ボックス 137"/>
        <xdr:cNvSpPr txBox="1"/>
      </xdr:nvSpPr>
      <xdr:spPr>
        <a:xfrm>
          <a:off x="3187065" y="9923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126365</xdr:rowOff>
    </xdr:from>
    <xdr:to xmlns:xdr="http://schemas.openxmlformats.org/drawingml/2006/spreadsheetDrawing">
      <xdr:col>15</xdr:col>
      <xdr:colOff>101600</xdr:colOff>
      <xdr:row>55</xdr:row>
      <xdr:rowOff>56515</xdr:rowOff>
    </xdr:to>
    <xdr:sp macro="" textlink="">
      <xdr:nvSpPr>
        <xdr:cNvPr id="139" name="楕円 138"/>
        <xdr:cNvSpPr/>
      </xdr:nvSpPr>
      <xdr:spPr>
        <a:xfrm>
          <a:off x="2571750" y="93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47625</xdr:rowOff>
    </xdr:from>
    <xdr:ext cx="597535" cy="259080"/>
    <xdr:sp macro="" textlink="">
      <xdr:nvSpPr>
        <xdr:cNvPr id="140" name="テキスト ボックス 139"/>
        <xdr:cNvSpPr txBox="1"/>
      </xdr:nvSpPr>
      <xdr:spPr>
        <a:xfrm>
          <a:off x="2360930" y="94773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80010</xdr:rowOff>
    </xdr:from>
    <xdr:to xmlns:xdr="http://schemas.openxmlformats.org/drawingml/2006/spreadsheetDrawing">
      <xdr:col>10</xdr:col>
      <xdr:colOff>165100</xdr:colOff>
      <xdr:row>58</xdr:row>
      <xdr:rowOff>10160</xdr:rowOff>
    </xdr:to>
    <xdr:sp macro="" textlink="">
      <xdr:nvSpPr>
        <xdr:cNvPr id="141" name="楕円 140"/>
        <xdr:cNvSpPr/>
      </xdr:nvSpPr>
      <xdr:spPr>
        <a:xfrm>
          <a:off x="1778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1270</xdr:rowOff>
    </xdr:from>
    <xdr:ext cx="534670" cy="259080"/>
    <xdr:sp macro="" textlink="">
      <xdr:nvSpPr>
        <xdr:cNvPr id="142" name="テキスト ボックス 141"/>
        <xdr:cNvSpPr txBox="1"/>
      </xdr:nvSpPr>
      <xdr:spPr>
        <a:xfrm>
          <a:off x="1580515" y="9945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92710</xdr:rowOff>
    </xdr:from>
    <xdr:to xmlns:xdr="http://schemas.openxmlformats.org/drawingml/2006/spreadsheetDrawing">
      <xdr:col>6</xdr:col>
      <xdr:colOff>38100</xdr:colOff>
      <xdr:row>58</xdr:row>
      <xdr:rowOff>22860</xdr:rowOff>
    </xdr:to>
    <xdr:sp macro="" textlink="">
      <xdr:nvSpPr>
        <xdr:cNvPr id="143" name="楕円 142"/>
        <xdr:cNvSpPr/>
      </xdr:nvSpPr>
      <xdr:spPr>
        <a:xfrm>
          <a:off x="984250" y="9865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13970</xdr:rowOff>
    </xdr:from>
    <xdr:ext cx="533400" cy="259080"/>
    <xdr:sp macro="" textlink="">
      <xdr:nvSpPr>
        <xdr:cNvPr id="144" name="テキスト ボックス 143"/>
        <xdr:cNvSpPr txBox="1"/>
      </xdr:nvSpPr>
      <xdr:spPr>
        <a:xfrm>
          <a:off x="786765" y="9958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3" name="テキスト ボックス 152"/>
        <xdr:cNvSpPr txBox="1"/>
      </xdr:nvSpPr>
      <xdr:spPr>
        <a:xfrm>
          <a:off x="66675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95630" cy="257810"/>
    <xdr:sp macro="" textlink="">
      <xdr:nvSpPr>
        <xdr:cNvPr id="155" name="テキスト ボックス 154"/>
        <xdr:cNvSpPr txBox="1"/>
      </xdr:nvSpPr>
      <xdr:spPr>
        <a:xfrm>
          <a:off x="166370" y="13827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685800" y="1364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5630" cy="259080"/>
    <xdr:sp macro="" textlink="">
      <xdr:nvSpPr>
        <xdr:cNvPr id="157" name="テキスト ボックス 156"/>
        <xdr:cNvSpPr txBox="1"/>
      </xdr:nvSpPr>
      <xdr:spPr>
        <a:xfrm>
          <a:off x="166370" y="13501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685800" y="13316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5630" cy="257810"/>
    <xdr:sp macro="" textlink="">
      <xdr:nvSpPr>
        <xdr:cNvPr id="159" name="テキスト ボックス 158"/>
        <xdr:cNvSpPr txBox="1"/>
      </xdr:nvSpPr>
      <xdr:spPr>
        <a:xfrm>
          <a:off x="166370" y="1317434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685800" y="12990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5630" cy="259080"/>
    <xdr:sp macro="" textlink="">
      <xdr:nvSpPr>
        <xdr:cNvPr id="161" name="テキスト ボックス 160"/>
        <xdr:cNvSpPr txBox="1"/>
      </xdr:nvSpPr>
      <xdr:spPr>
        <a:xfrm>
          <a:off x="166370" y="12847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685800" y="1266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5630" cy="257810"/>
    <xdr:sp macro="" textlink="">
      <xdr:nvSpPr>
        <xdr:cNvPr id="163" name="テキスト ボックス 162"/>
        <xdr:cNvSpPr txBox="1"/>
      </xdr:nvSpPr>
      <xdr:spPr>
        <a:xfrm>
          <a:off x="166370" y="125222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685800" y="1233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5630" cy="258445"/>
    <xdr:sp macro="" textlink="">
      <xdr:nvSpPr>
        <xdr:cNvPr id="165" name="テキスト ボックス 164"/>
        <xdr:cNvSpPr txBox="1"/>
      </xdr:nvSpPr>
      <xdr:spPr>
        <a:xfrm>
          <a:off x="166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685800" y="1201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5630" cy="259080"/>
    <xdr:sp macro="" textlink="">
      <xdr:nvSpPr>
        <xdr:cNvPr id="167" name="テキスト ボックス 166"/>
        <xdr:cNvSpPr txBox="1"/>
      </xdr:nvSpPr>
      <xdr:spPr>
        <a:xfrm>
          <a:off x="166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7810"/>
    <xdr:sp macro="" textlink="">
      <xdr:nvSpPr>
        <xdr:cNvPr id="169" name="テキスト ボックス 168"/>
        <xdr:cNvSpPr txBox="1"/>
      </xdr:nvSpPr>
      <xdr:spPr>
        <a:xfrm>
          <a:off x="16637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68580</xdr:rowOff>
    </xdr:from>
    <xdr:to xmlns:xdr="http://schemas.openxmlformats.org/drawingml/2006/spreadsheetDrawing">
      <xdr:col>24</xdr:col>
      <xdr:colOff>62865</xdr:colOff>
      <xdr:row>72</xdr:row>
      <xdr:rowOff>140335</xdr:rowOff>
    </xdr:to>
    <xdr:cxnSp macro="">
      <xdr:nvCxnSpPr>
        <xdr:cNvPr id="171" name="直線コネクタ 170"/>
        <xdr:cNvCxnSpPr/>
      </xdr:nvCxnSpPr>
      <xdr:spPr>
        <a:xfrm flipV="1">
          <a:off x="4176395" y="12241530"/>
          <a:ext cx="1270" cy="24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144145</xdr:rowOff>
    </xdr:from>
    <xdr:ext cx="598805" cy="257810"/>
    <xdr:sp macro="" textlink="">
      <xdr:nvSpPr>
        <xdr:cNvPr id="172" name="民生費最小値テキスト"/>
        <xdr:cNvSpPr txBox="1"/>
      </xdr:nvSpPr>
      <xdr:spPr>
        <a:xfrm>
          <a:off x="4229100" y="124885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140335</xdr:rowOff>
    </xdr:from>
    <xdr:to xmlns:xdr="http://schemas.openxmlformats.org/drawingml/2006/spreadsheetDrawing">
      <xdr:col>24</xdr:col>
      <xdr:colOff>152400</xdr:colOff>
      <xdr:row>72</xdr:row>
      <xdr:rowOff>140335</xdr:rowOff>
    </xdr:to>
    <xdr:cxnSp macro="">
      <xdr:nvCxnSpPr>
        <xdr:cNvPr id="173" name="直線コネクタ 172"/>
        <xdr:cNvCxnSpPr/>
      </xdr:nvCxnSpPr>
      <xdr:spPr>
        <a:xfrm>
          <a:off x="4108450" y="12484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15240</xdr:rowOff>
    </xdr:from>
    <xdr:ext cx="598805" cy="259080"/>
    <xdr:sp macro="" textlink="">
      <xdr:nvSpPr>
        <xdr:cNvPr id="174" name="民生費最大値テキスト"/>
        <xdr:cNvSpPr txBox="1"/>
      </xdr:nvSpPr>
      <xdr:spPr>
        <a:xfrm>
          <a:off x="4229100" y="12016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222,929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68580</xdr:rowOff>
    </xdr:from>
    <xdr:to xmlns:xdr="http://schemas.openxmlformats.org/drawingml/2006/spreadsheetDrawing">
      <xdr:col>24</xdr:col>
      <xdr:colOff>152400</xdr:colOff>
      <xdr:row>71</xdr:row>
      <xdr:rowOff>68580</xdr:rowOff>
    </xdr:to>
    <xdr:cxnSp macro="">
      <xdr:nvCxnSpPr>
        <xdr:cNvPr id="175" name="直線コネクタ 174"/>
        <xdr:cNvCxnSpPr/>
      </xdr:nvCxnSpPr>
      <xdr:spPr>
        <a:xfrm>
          <a:off x="4108450" y="12241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70</xdr:row>
      <xdr:rowOff>166370</xdr:rowOff>
    </xdr:from>
    <xdr:to xmlns:xdr="http://schemas.openxmlformats.org/drawingml/2006/spreadsheetDrawing">
      <xdr:col>24</xdr:col>
      <xdr:colOff>63500</xdr:colOff>
      <xdr:row>71</xdr:row>
      <xdr:rowOff>68580</xdr:rowOff>
    </xdr:to>
    <xdr:cxnSp macro="">
      <xdr:nvCxnSpPr>
        <xdr:cNvPr id="176" name="直線コネクタ 175"/>
        <xdr:cNvCxnSpPr/>
      </xdr:nvCxnSpPr>
      <xdr:spPr>
        <a:xfrm>
          <a:off x="3429000" y="12167870"/>
          <a:ext cx="7493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97790</xdr:rowOff>
    </xdr:from>
    <xdr:ext cx="598805" cy="257810"/>
    <xdr:sp macro="" textlink="">
      <xdr:nvSpPr>
        <xdr:cNvPr id="177" name="民生費平均値テキスト"/>
        <xdr:cNvSpPr txBox="1"/>
      </xdr:nvSpPr>
      <xdr:spPr>
        <a:xfrm>
          <a:off x="4229100" y="1227074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71</xdr:row>
      <xdr:rowOff>116205</xdr:rowOff>
    </xdr:from>
    <xdr:to xmlns:xdr="http://schemas.openxmlformats.org/drawingml/2006/spreadsheetDrawing">
      <xdr:col>24</xdr:col>
      <xdr:colOff>114300</xdr:colOff>
      <xdr:row>72</xdr:row>
      <xdr:rowOff>46355</xdr:rowOff>
    </xdr:to>
    <xdr:sp macro="" textlink="">
      <xdr:nvSpPr>
        <xdr:cNvPr id="178" name="フローチャート: 判断 177"/>
        <xdr:cNvSpPr/>
      </xdr:nvSpPr>
      <xdr:spPr>
        <a:xfrm>
          <a:off x="4127500" y="1228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70</xdr:row>
      <xdr:rowOff>166370</xdr:rowOff>
    </xdr:from>
    <xdr:to xmlns:xdr="http://schemas.openxmlformats.org/drawingml/2006/spreadsheetDrawing">
      <xdr:col>19</xdr:col>
      <xdr:colOff>171450</xdr:colOff>
      <xdr:row>76</xdr:row>
      <xdr:rowOff>15875</xdr:rowOff>
    </xdr:to>
    <xdr:cxnSp macro="">
      <xdr:nvCxnSpPr>
        <xdr:cNvPr id="179" name="直線コネクタ 178"/>
        <xdr:cNvCxnSpPr/>
      </xdr:nvCxnSpPr>
      <xdr:spPr>
        <a:xfrm flipV="1">
          <a:off x="2622550" y="12167870"/>
          <a:ext cx="806450" cy="878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69</xdr:row>
      <xdr:rowOff>128270</xdr:rowOff>
    </xdr:from>
    <xdr:to xmlns:xdr="http://schemas.openxmlformats.org/drawingml/2006/spreadsheetDrawing">
      <xdr:col>20</xdr:col>
      <xdr:colOff>38100</xdr:colOff>
      <xdr:row>70</xdr:row>
      <xdr:rowOff>58420</xdr:rowOff>
    </xdr:to>
    <xdr:sp macro="" textlink="">
      <xdr:nvSpPr>
        <xdr:cNvPr id="180" name="フローチャート: 判断 179"/>
        <xdr:cNvSpPr/>
      </xdr:nvSpPr>
      <xdr:spPr>
        <a:xfrm>
          <a:off x="3384550" y="11958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68</xdr:row>
      <xdr:rowOff>74930</xdr:rowOff>
    </xdr:from>
    <xdr:ext cx="597535" cy="257810"/>
    <xdr:sp macro="" textlink="">
      <xdr:nvSpPr>
        <xdr:cNvPr id="181" name="テキスト ボックス 180"/>
        <xdr:cNvSpPr txBox="1"/>
      </xdr:nvSpPr>
      <xdr:spPr>
        <a:xfrm>
          <a:off x="3154680" y="117335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15875</xdr:rowOff>
    </xdr:from>
    <xdr:to xmlns:xdr="http://schemas.openxmlformats.org/drawingml/2006/spreadsheetDrawing">
      <xdr:col>15</xdr:col>
      <xdr:colOff>50800</xdr:colOff>
      <xdr:row>76</xdr:row>
      <xdr:rowOff>161290</xdr:rowOff>
    </xdr:to>
    <xdr:cxnSp macro="">
      <xdr:nvCxnSpPr>
        <xdr:cNvPr id="182" name="直線コネクタ 181"/>
        <xdr:cNvCxnSpPr/>
      </xdr:nvCxnSpPr>
      <xdr:spPr>
        <a:xfrm flipV="1">
          <a:off x="1828800" y="13046075"/>
          <a:ext cx="79375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162560</xdr:rowOff>
    </xdr:from>
    <xdr:to xmlns:xdr="http://schemas.openxmlformats.org/drawingml/2006/spreadsheetDrawing">
      <xdr:col>15</xdr:col>
      <xdr:colOff>101600</xdr:colOff>
      <xdr:row>76</xdr:row>
      <xdr:rowOff>92710</xdr:rowOff>
    </xdr:to>
    <xdr:sp macro="" textlink="">
      <xdr:nvSpPr>
        <xdr:cNvPr id="183" name="フローチャート: 判断 182"/>
        <xdr:cNvSpPr/>
      </xdr:nvSpPr>
      <xdr:spPr>
        <a:xfrm>
          <a:off x="2571750" y="1302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83820</xdr:rowOff>
    </xdr:from>
    <xdr:ext cx="597535" cy="259080"/>
    <xdr:sp macro="" textlink="">
      <xdr:nvSpPr>
        <xdr:cNvPr id="184" name="テキスト ボックス 183"/>
        <xdr:cNvSpPr txBox="1"/>
      </xdr:nvSpPr>
      <xdr:spPr>
        <a:xfrm>
          <a:off x="2360930" y="131140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76</xdr:row>
      <xdr:rowOff>161290</xdr:rowOff>
    </xdr:from>
    <xdr:to xmlns:xdr="http://schemas.openxmlformats.org/drawingml/2006/spreadsheetDrawing">
      <xdr:col>10</xdr:col>
      <xdr:colOff>114300</xdr:colOff>
      <xdr:row>78</xdr:row>
      <xdr:rowOff>11430</xdr:rowOff>
    </xdr:to>
    <xdr:cxnSp macro="">
      <xdr:nvCxnSpPr>
        <xdr:cNvPr id="185" name="直線コネクタ 184"/>
        <xdr:cNvCxnSpPr/>
      </xdr:nvCxnSpPr>
      <xdr:spPr>
        <a:xfrm flipV="1">
          <a:off x="1028700" y="13191490"/>
          <a:ext cx="8001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100330</xdr:rowOff>
    </xdr:from>
    <xdr:to xmlns:xdr="http://schemas.openxmlformats.org/drawingml/2006/spreadsheetDrawing">
      <xdr:col>10</xdr:col>
      <xdr:colOff>165100</xdr:colOff>
      <xdr:row>77</xdr:row>
      <xdr:rowOff>30480</xdr:rowOff>
    </xdr:to>
    <xdr:sp macro="" textlink="">
      <xdr:nvSpPr>
        <xdr:cNvPr id="186" name="フローチャート: 判断 185"/>
        <xdr:cNvSpPr/>
      </xdr:nvSpPr>
      <xdr:spPr>
        <a:xfrm>
          <a:off x="1778000" y="1313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46990</xdr:rowOff>
    </xdr:from>
    <xdr:ext cx="597535" cy="259080"/>
    <xdr:sp macro="" textlink="">
      <xdr:nvSpPr>
        <xdr:cNvPr id="187" name="テキスト ボックス 186"/>
        <xdr:cNvSpPr txBox="1"/>
      </xdr:nvSpPr>
      <xdr:spPr>
        <a:xfrm>
          <a:off x="1548130" y="129057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153670</xdr:rowOff>
    </xdr:from>
    <xdr:to xmlns:xdr="http://schemas.openxmlformats.org/drawingml/2006/spreadsheetDrawing">
      <xdr:col>6</xdr:col>
      <xdr:colOff>38100</xdr:colOff>
      <xdr:row>78</xdr:row>
      <xdr:rowOff>83820</xdr:rowOff>
    </xdr:to>
    <xdr:sp macro="" textlink="">
      <xdr:nvSpPr>
        <xdr:cNvPr id="188" name="フローチャート: 判断 187"/>
        <xdr:cNvSpPr/>
      </xdr:nvSpPr>
      <xdr:spPr>
        <a:xfrm>
          <a:off x="984250" y="13355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74930</xdr:rowOff>
    </xdr:from>
    <xdr:ext cx="597535" cy="257810"/>
    <xdr:sp macro="" textlink="">
      <xdr:nvSpPr>
        <xdr:cNvPr id="189" name="テキスト ボックス 188"/>
        <xdr:cNvSpPr txBox="1"/>
      </xdr:nvSpPr>
      <xdr:spPr>
        <a:xfrm>
          <a:off x="754380" y="134480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80010</xdr:rowOff>
    </xdr:from>
    <xdr:ext cx="762000" cy="259080"/>
    <xdr:sp macro="" textlink="">
      <xdr:nvSpPr>
        <xdr:cNvPr id="191" name="テキスト ボックス 190"/>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730" cy="259080"/>
    <xdr:sp macro="" textlink="">
      <xdr:nvSpPr>
        <xdr:cNvPr id="192" name="テキスト ボックス 191"/>
        <xdr:cNvSpPr txBox="1"/>
      </xdr:nvSpPr>
      <xdr:spPr>
        <a:xfrm>
          <a:off x="24511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80010</xdr:rowOff>
    </xdr:from>
    <xdr:ext cx="762000" cy="259080"/>
    <xdr:sp macro="" textlink="">
      <xdr:nvSpPr>
        <xdr:cNvPr id="194" name="テキスト ボックス 193"/>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71</xdr:row>
      <xdr:rowOff>17780</xdr:rowOff>
    </xdr:from>
    <xdr:to xmlns:xdr="http://schemas.openxmlformats.org/drawingml/2006/spreadsheetDrawing">
      <xdr:col>24</xdr:col>
      <xdr:colOff>114300</xdr:colOff>
      <xdr:row>71</xdr:row>
      <xdr:rowOff>119380</xdr:rowOff>
    </xdr:to>
    <xdr:sp macro="" textlink="">
      <xdr:nvSpPr>
        <xdr:cNvPr id="195" name="楕円 194"/>
        <xdr:cNvSpPr/>
      </xdr:nvSpPr>
      <xdr:spPr>
        <a:xfrm>
          <a:off x="4127500" y="1219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70</xdr:row>
      <xdr:rowOff>142240</xdr:rowOff>
    </xdr:from>
    <xdr:ext cx="598805" cy="259080"/>
    <xdr:sp macro="" textlink="">
      <xdr:nvSpPr>
        <xdr:cNvPr id="196" name="民生費該当値テキスト"/>
        <xdr:cNvSpPr txBox="1"/>
      </xdr:nvSpPr>
      <xdr:spPr>
        <a:xfrm>
          <a:off x="4229100" y="12143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70</xdr:row>
      <xdr:rowOff>114935</xdr:rowOff>
    </xdr:from>
    <xdr:to xmlns:xdr="http://schemas.openxmlformats.org/drawingml/2006/spreadsheetDrawing">
      <xdr:col>20</xdr:col>
      <xdr:colOff>38100</xdr:colOff>
      <xdr:row>71</xdr:row>
      <xdr:rowOff>45085</xdr:rowOff>
    </xdr:to>
    <xdr:sp macro="" textlink="">
      <xdr:nvSpPr>
        <xdr:cNvPr id="197" name="楕円 196"/>
        <xdr:cNvSpPr/>
      </xdr:nvSpPr>
      <xdr:spPr>
        <a:xfrm>
          <a:off x="3384550" y="12116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71</xdr:row>
      <xdr:rowOff>36195</xdr:rowOff>
    </xdr:from>
    <xdr:ext cx="597535" cy="259080"/>
    <xdr:sp macro="" textlink="">
      <xdr:nvSpPr>
        <xdr:cNvPr id="198" name="テキスト ボックス 197"/>
        <xdr:cNvSpPr txBox="1"/>
      </xdr:nvSpPr>
      <xdr:spPr>
        <a:xfrm>
          <a:off x="3154680" y="122091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136525</xdr:rowOff>
    </xdr:from>
    <xdr:to xmlns:xdr="http://schemas.openxmlformats.org/drawingml/2006/spreadsheetDrawing">
      <xdr:col>15</xdr:col>
      <xdr:colOff>101600</xdr:colOff>
      <xdr:row>76</xdr:row>
      <xdr:rowOff>66675</xdr:rowOff>
    </xdr:to>
    <xdr:sp macro="" textlink="">
      <xdr:nvSpPr>
        <xdr:cNvPr id="199" name="楕円 198"/>
        <xdr:cNvSpPr/>
      </xdr:nvSpPr>
      <xdr:spPr>
        <a:xfrm>
          <a:off x="2571750" y="129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83185</xdr:rowOff>
    </xdr:from>
    <xdr:ext cx="597535" cy="259080"/>
    <xdr:sp macro="" textlink="">
      <xdr:nvSpPr>
        <xdr:cNvPr id="200" name="テキスト ボックス 199"/>
        <xdr:cNvSpPr txBox="1"/>
      </xdr:nvSpPr>
      <xdr:spPr>
        <a:xfrm>
          <a:off x="2360930" y="127704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110490</xdr:rowOff>
    </xdr:from>
    <xdr:to xmlns:xdr="http://schemas.openxmlformats.org/drawingml/2006/spreadsheetDrawing">
      <xdr:col>10</xdr:col>
      <xdr:colOff>165100</xdr:colOff>
      <xdr:row>77</xdr:row>
      <xdr:rowOff>40640</xdr:rowOff>
    </xdr:to>
    <xdr:sp macro="" textlink="">
      <xdr:nvSpPr>
        <xdr:cNvPr id="201" name="楕円 200"/>
        <xdr:cNvSpPr/>
      </xdr:nvSpPr>
      <xdr:spPr>
        <a:xfrm>
          <a:off x="17780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31750</xdr:rowOff>
    </xdr:from>
    <xdr:ext cx="597535" cy="257810"/>
    <xdr:sp macro="" textlink="">
      <xdr:nvSpPr>
        <xdr:cNvPr id="202" name="テキスト ボックス 201"/>
        <xdr:cNvSpPr txBox="1"/>
      </xdr:nvSpPr>
      <xdr:spPr>
        <a:xfrm>
          <a:off x="1548130" y="132334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132080</xdr:rowOff>
    </xdr:from>
    <xdr:to xmlns:xdr="http://schemas.openxmlformats.org/drawingml/2006/spreadsheetDrawing">
      <xdr:col>6</xdr:col>
      <xdr:colOff>38100</xdr:colOff>
      <xdr:row>78</xdr:row>
      <xdr:rowOff>62230</xdr:rowOff>
    </xdr:to>
    <xdr:sp macro="" textlink="">
      <xdr:nvSpPr>
        <xdr:cNvPr id="203" name="楕円 202"/>
        <xdr:cNvSpPr/>
      </xdr:nvSpPr>
      <xdr:spPr>
        <a:xfrm>
          <a:off x="984250" y="13333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78740</xdr:rowOff>
    </xdr:from>
    <xdr:ext cx="597535" cy="259080"/>
    <xdr:sp macro="" textlink="">
      <xdr:nvSpPr>
        <xdr:cNvPr id="204" name="テキスト ボックス 203"/>
        <xdr:cNvSpPr txBox="1"/>
      </xdr:nvSpPr>
      <xdr:spPr>
        <a:xfrm>
          <a:off x="754380" y="131089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3" name="テキスト ボックス 212"/>
        <xdr:cNvSpPr txBox="1"/>
      </xdr:nvSpPr>
      <xdr:spPr>
        <a:xfrm>
          <a:off x="66675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5" name="テキスト ボックス 214"/>
        <xdr:cNvSpPr txBox="1"/>
      </xdr:nvSpPr>
      <xdr:spPr>
        <a:xfrm>
          <a:off x="21145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1145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1145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810"/>
    <xdr:sp macro="" textlink="">
      <xdr:nvSpPr>
        <xdr:cNvPr id="221" name="テキスト ボックス 220"/>
        <xdr:cNvSpPr txBox="1"/>
      </xdr:nvSpPr>
      <xdr:spPr>
        <a:xfrm>
          <a:off x="21145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3" name="テキスト ボックス 222"/>
        <xdr:cNvSpPr txBox="1"/>
      </xdr:nvSpPr>
      <xdr:spPr>
        <a:xfrm>
          <a:off x="21145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92710</xdr:rowOff>
    </xdr:from>
    <xdr:ext cx="531495" cy="259080"/>
    <xdr:sp macro="" textlink="">
      <xdr:nvSpPr>
        <xdr:cNvPr id="225" name="テキスト ボックス 224"/>
        <xdr:cNvSpPr txBox="1"/>
      </xdr:nvSpPr>
      <xdr:spPr>
        <a:xfrm>
          <a:off x="21145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54610</xdr:rowOff>
    </xdr:from>
    <xdr:ext cx="531495" cy="257810"/>
    <xdr:sp macro="" textlink="">
      <xdr:nvSpPr>
        <xdr:cNvPr id="227" name="テキスト ボックス 226"/>
        <xdr:cNvSpPr txBox="1"/>
      </xdr:nvSpPr>
      <xdr:spPr>
        <a:xfrm>
          <a:off x="21145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119380</xdr:rowOff>
    </xdr:from>
    <xdr:to xmlns:xdr="http://schemas.openxmlformats.org/drawingml/2006/spreadsheetDrawing">
      <xdr:col>24</xdr:col>
      <xdr:colOff>62865</xdr:colOff>
      <xdr:row>96</xdr:row>
      <xdr:rowOff>86360</xdr:rowOff>
    </xdr:to>
    <xdr:cxnSp macro="">
      <xdr:nvCxnSpPr>
        <xdr:cNvPr id="229" name="直線コネクタ 228"/>
        <xdr:cNvCxnSpPr/>
      </xdr:nvCxnSpPr>
      <xdr:spPr>
        <a:xfrm flipV="1">
          <a:off x="4176395" y="15549880"/>
          <a:ext cx="1270" cy="995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90170</xdr:rowOff>
    </xdr:from>
    <xdr:ext cx="534670" cy="259080"/>
    <xdr:sp macro="" textlink="">
      <xdr:nvSpPr>
        <xdr:cNvPr id="230" name="衛生費最小値テキスト"/>
        <xdr:cNvSpPr txBox="1"/>
      </xdr:nvSpPr>
      <xdr:spPr>
        <a:xfrm>
          <a:off x="4229100" y="16549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96</xdr:row>
      <xdr:rowOff>86360</xdr:rowOff>
    </xdr:from>
    <xdr:to xmlns:xdr="http://schemas.openxmlformats.org/drawingml/2006/spreadsheetDrawing">
      <xdr:col>24</xdr:col>
      <xdr:colOff>152400</xdr:colOff>
      <xdr:row>96</xdr:row>
      <xdr:rowOff>86360</xdr:rowOff>
    </xdr:to>
    <xdr:cxnSp macro="">
      <xdr:nvCxnSpPr>
        <xdr:cNvPr id="231" name="直線コネクタ 230"/>
        <xdr:cNvCxnSpPr/>
      </xdr:nvCxnSpPr>
      <xdr:spPr>
        <a:xfrm>
          <a:off x="4108450" y="16545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66040</xdr:rowOff>
    </xdr:from>
    <xdr:ext cx="534670" cy="257810"/>
    <xdr:sp macro="" textlink="">
      <xdr:nvSpPr>
        <xdr:cNvPr id="232" name="衛生費最大値テキスト"/>
        <xdr:cNvSpPr txBox="1"/>
      </xdr:nvSpPr>
      <xdr:spPr>
        <a:xfrm>
          <a:off x="4229100" y="153250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58,528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119380</xdr:rowOff>
    </xdr:from>
    <xdr:to xmlns:xdr="http://schemas.openxmlformats.org/drawingml/2006/spreadsheetDrawing">
      <xdr:col>24</xdr:col>
      <xdr:colOff>152400</xdr:colOff>
      <xdr:row>90</xdr:row>
      <xdr:rowOff>119380</xdr:rowOff>
    </xdr:to>
    <xdr:cxnSp macro="">
      <xdr:nvCxnSpPr>
        <xdr:cNvPr id="233" name="直線コネクタ 232"/>
        <xdr:cNvCxnSpPr/>
      </xdr:nvCxnSpPr>
      <xdr:spPr>
        <a:xfrm>
          <a:off x="4108450" y="155498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91</xdr:row>
      <xdr:rowOff>168910</xdr:rowOff>
    </xdr:from>
    <xdr:to xmlns:xdr="http://schemas.openxmlformats.org/drawingml/2006/spreadsheetDrawing">
      <xdr:col>24</xdr:col>
      <xdr:colOff>63500</xdr:colOff>
      <xdr:row>96</xdr:row>
      <xdr:rowOff>86360</xdr:rowOff>
    </xdr:to>
    <xdr:cxnSp macro="">
      <xdr:nvCxnSpPr>
        <xdr:cNvPr id="234" name="直線コネクタ 233"/>
        <xdr:cNvCxnSpPr/>
      </xdr:nvCxnSpPr>
      <xdr:spPr>
        <a:xfrm>
          <a:off x="3429000" y="15770860"/>
          <a:ext cx="749300" cy="774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13970</xdr:rowOff>
    </xdr:from>
    <xdr:ext cx="534670" cy="259080"/>
    <xdr:sp macro="" textlink="">
      <xdr:nvSpPr>
        <xdr:cNvPr id="235" name="衛生費平均値テキスト"/>
        <xdr:cNvSpPr txBox="1"/>
      </xdr:nvSpPr>
      <xdr:spPr>
        <a:xfrm>
          <a:off x="4229100" y="15958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162560</xdr:rowOff>
    </xdr:from>
    <xdr:to xmlns:xdr="http://schemas.openxmlformats.org/drawingml/2006/spreadsheetDrawing">
      <xdr:col>24</xdr:col>
      <xdr:colOff>114300</xdr:colOff>
      <xdr:row>94</xdr:row>
      <xdr:rowOff>92710</xdr:rowOff>
    </xdr:to>
    <xdr:sp macro="" textlink="">
      <xdr:nvSpPr>
        <xdr:cNvPr id="236" name="フローチャート: 判断 235"/>
        <xdr:cNvSpPr/>
      </xdr:nvSpPr>
      <xdr:spPr>
        <a:xfrm>
          <a:off x="4127500" y="1610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91</xdr:row>
      <xdr:rowOff>168910</xdr:rowOff>
    </xdr:from>
    <xdr:to xmlns:xdr="http://schemas.openxmlformats.org/drawingml/2006/spreadsheetDrawing">
      <xdr:col>19</xdr:col>
      <xdr:colOff>171450</xdr:colOff>
      <xdr:row>95</xdr:row>
      <xdr:rowOff>127635</xdr:rowOff>
    </xdr:to>
    <xdr:cxnSp macro="">
      <xdr:nvCxnSpPr>
        <xdr:cNvPr id="237" name="直線コネクタ 236"/>
        <xdr:cNvCxnSpPr/>
      </xdr:nvCxnSpPr>
      <xdr:spPr>
        <a:xfrm flipV="1">
          <a:off x="2622550" y="15770860"/>
          <a:ext cx="806450" cy="644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93</xdr:row>
      <xdr:rowOff>123190</xdr:rowOff>
    </xdr:from>
    <xdr:to xmlns:xdr="http://schemas.openxmlformats.org/drawingml/2006/spreadsheetDrawing">
      <xdr:col>20</xdr:col>
      <xdr:colOff>38100</xdr:colOff>
      <xdr:row>94</xdr:row>
      <xdr:rowOff>53340</xdr:rowOff>
    </xdr:to>
    <xdr:sp macro="" textlink="">
      <xdr:nvSpPr>
        <xdr:cNvPr id="238" name="フローチャート: 判断 237"/>
        <xdr:cNvSpPr/>
      </xdr:nvSpPr>
      <xdr:spPr>
        <a:xfrm>
          <a:off x="3384550" y="160680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44450</xdr:rowOff>
    </xdr:from>
    <xdr:ext cx="533400" cy="259080"/>
    <xdr:sp macro="" textlink="">
      <xdr:nvSpPr>
        <xdr:cNvPr id="239" name="テキスト ボックス 238"/>
        <xdr:cNvSpPr txBox="1"/>
      </xdr:nvSpPr>
      <xdr:spPr>
        <a:xfrm>
          <a:off x="3187065" y="16160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127635</xdr:rowOff>
    </xdr:from>
    <xdr:to xmlns:xdr="http://schemas.openxmlformats.org/drawingml/2006/spreadsheetDrawing">
      <xdr:col>15</xdr:col>
      <xdr:colOff>50800</xdr:colOff>
      <xdr:row>96</xdr:row>
      <xdr:rowOff>97790</xdr:rowOff>
    </xdr:to>
    <xdr:cxnSp macro="">
      <xdr:nvCxnSpPr>
        <xdr:cNvPr id="240" name="直線コネクタ 239"/>
        <xdr:cNvCxnSpPr/>
      </xdr:nvCxnSpPr>
      <xdr:spPr>
        <a:xfrm flipV="1">
          <a:off x="1828800" y="16415385"/>
          <a:ext cx="79375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59690</xdr:rowOff>
    </xdr:from>
    <xdr:to xmlns:xdr="http://schemas.openxmlformats.org/drawingml/2006/spreadsheetDrawing">
      <xdr:col>15</xdr:col>
      <xdr:colOff>101600</xdr:colOff>
      <xdr:row>97</xdr:row>
      <xdr:rowOff>161290</xdr:rowOff>
    </xdr:to>
    <xdr:sp macro="" textlink="">
      <xdr:nvSpPr>
        <xdr:cNvPr id="241" name="フローチャート: 判断 240"/>
        <xdr:cNvSpPr/>
      </xdr:nvSpPr>
      <xdr:spPr>
        <a:xfrm>
          <a:off x="257175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152400</xdr:rowOff>
    </xdr:from>
    <xdr:ext cx="533400" cy="259080"/>
    <xdr:sp macro="" textlink="">
      <xdr:nvSpPr>
        <xdr:cNvPr id="242" name="テキスト ボックス 241"/>
        <xdr:cNvSpPr txBox="1"/>
      </xdr:nvSpPr>
      <xdr:spPr>
        <a:xfrm>
          <a:off x="2393315" y="16783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96</xdr:row>
      <xdr:rowOff>97790</xdr:rowOff>
    </xdr:from>
    <xdr:to xmlns:xdr="http://schemas.openxmlformats.org/drawingml/2006/spreadsheetDrawing">
      <xdr:col>10</xdr:col>
      <xdr:colOff>114300</xdr:colOff>
      <xdr:row>96</xdr:row>
      <xdr:rowOff>97790</xdr:rowOff>
    </xdr:to>
    <xdr:cxnSp macro="">
      <xdr:nvCxnSpPr>
        <xdr:cNvPr id="243" name="直線コネクタ 242"/>
        <xdr:cNvCxnSpPr/>
      </xdr:nvCxnSpPr>
      <xdr:spPr>
        <a:xfrm flipV="1">
          <a:off x="1028700" y="165569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130810</xdr:rowOff>
    </xdr:from>
    <xdr:to xmlns:xdr="http://schemas.openxmlformats.org/drawingml/2006/spreadsheetDrawing">
      <xdr:col>10</xdr:col>
      <xdr:colOff>165100</xdr:colOff>
      <xdr:row>98</xdr:row>
      <xdr:rowOff>60960</xdr:rowOff>
    </xdr:to>
    <xdr:sp macro="" textlink="">
      <xdr:nvSpPr>
        <xdr:cNvPr id="244" name="フローチャート: 判断 243"/>
        <xdr:cNvSpPr/>
      </xdr:nvSpPr>
      <xdr:spPr>
        <a:xfrm>
          <a:off x="1778000" y="167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52070</xdr:rowOff>
    </xdr:from>
    <xdr:ext cx="534670" cy="257810"/>
    <xdr:sp macro="" textlink="">
      <xdr:nvSpPr>
        <xdr:cNvPr id="245" name="テキスト ボックス 244"/>
        <xdr:cNvSpPr txBox="1"/>
      </xdr:nvSpPr>
      <xdr:spPr>
        <a:xfrm>
          <a:off x="1580515" y="168541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72390</xdr:rowOff>
    </xdr:from>
    <xdr:to xmlns:xdr="http://schemas.openxmlformats.org/drawingml/2006/spreadsheetDrawing">
      <xdr:col>6</xdr:col>
      <xdr:colOff>38100</xdr:colOff>
      <xdr:row>98</xdr:row>
      <xdr:rowOff>2540</xdr:rowOff>
    </xdr:to>
    <xdr:sp macro="" textlink="">
      <xdr:nvSpPr>
        <xdr:cNvPr id="246" name="フローチャート: 判断 245"/>
        <xdr:cNvSpPr/>
      </xdr:nvSpPr>
      <xdr:spPr>
        <a:xfrm>
          <a:off x="984250" y="167030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165100</xdr:rowOff>
    </xdr:from>
    <xdr:ext cx="533400" cy="259080"/>
    <xdr:sp macro="" textlink="">
      <xdr:nvSpPr>
        <xdr:cNvPr id="247" name="テキスト ボックス 246"/>
        <xdr:cNvSpPr txBox="1"/>
      </xdr:nvSpPr>
      <xdr:spPr>
        <a:xfrm>
          <a:off x="786765" y="16795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9" name="テキスト ボックス 248"/>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50" name="テキスト ボックス 249"/>
        <xdr:cNvSpPr txBox="1"/>
      </xdr:nvSpPr>
      <xdr:spPr>
        <a:xfrm>
          <a:off x="24511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2" name="テキスト ボックス 251"/>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35560</xdr:rowOff>
    </xdr:from>
    <xdr:to xmlns:xdr="http://schemas.openxmlformats.org/drawingml/2006/spreadsheetDrawing">
      <xdr:col>24</xdr:col>
      <xdr:colOff>114300</xdr:colOff>
      <xdr:row>96</xdr:row>
      <xdr:rowOff>137160</xdr:rowOff>
    </xdr:to>
    <xdr:sp macro="" textlink="">
      <xdr:nvSpPr>
        <xdr:cNvPr id="253" name="楕円 252"/>
        <xdr:cNvSpPr/>
      </xdr:nvSpPr>
      <xdr:spPr>
        <a:xfrm>
          <a:off x="41275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121920</xdr:rowOff>
    </xdr:from>
    <xdr:ext cx="534670" cy="257810"/>
    <xdr:sp macro="" textlink="">
      <xdr:nvSpPr>
        <xdr:cNvPr id="254" name="衛生費該当値テキスト"/>
        <xdr:cNvSpPr txBox="1"/>
      </xdr:nvSpPr>
      <xdr:spPr>
        <a:xfrm>
          <a:off x="4229100" y="164096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91</xdr:row>
      <xdr:rowOff>118110</xdr:rowOff>
    </xdr:from>
    <xdr:to xmlns:xdr="http://schemas.openxmlformats.org/drawingml/2006/spreadsheetDrawing">
      <xdr:col>20</xdr:col>
      <xdr:colOff>38100</xdr:colOff>
      <xdr:row>92</xdr:row>
      <xdr:rowOff>48260</xdr:rowOff>
    </xdr:to>
    <xdr:sp macro="" textlink="">
      <xdr:nvSpPr>
        <xdr:cNvPr id="255" name="楕円 254"/>
        <xdr:cNvSpPr/>
      </xdr:nvSpPr>
      <xdr:spPr>
        <a:xfrm>
          <a:off x="3384550" y="157200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90</xdr:row>
      <xdr:rowOff>64770</xdr:rowOff>
    </xdr:from>
    <xdr:ext cx="533400" cy="257810"/>
    <xdr:sp macro="" textlink="">
      <xdr:nvSpPr>
        <xdr:cNvPr id="256" name="テキスト ボックス 255"/>
        <xdr:cNvSpPr txBox="1"/>
      </xdr:nvSpPr>
      <xdr:spPr>
        <a:xfrm>
          <a:off x="3187065" y="15495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76835</xdr:rowOff>
    </xdr:from>
    <xdr:to xmlns:xdr="http://schemas.openxmlformats.org/drawingml/2006/spreadsheetDrawing">
      <xdr:col>15</xdr:col>
      <xdr:colOff>101600</xdr:colOff>
      <xdr:row>96</xdr:row>
      <xdr:rowOff>6985</xdr:rowOff>
    </xdr:to>
    <xdr:sp macro="" textlink="">
      <xdr:nvSpPr>
        <xdr:cNvPr id="257" name="楕円 256"/>
        <xdr:cNvSpPr/>
      </xdr:nvSpPr>
      <xdr:spPr>
        <a:xfrm>
          <a:off x="2571750" y="163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23495</xdr:rowOff>
    </xdr:from>
    <xdr:ext cx="533400" cy="259080"/>
    <xdr:sp macro="" textlink="">
      <xdr:nvSpPr>
        <xdr:cNvPr id="258" name="テキスト ボックス 257"/>
        <xdr:cNvSpPr txBox="1"/>
      </xdr:nvSpPr>
      <xdr:spPr>
        <a:xfrm>
          <a:off x="2393315" y="161397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46355</xdr:rowOff>
    </xdr:from>
    <xdr:to xmlns:xdr="http://schemas.openxmlformats.org/drawingml/2006/spreadsheetDrawing">
      <xdr:col>10</xdr:col>
      <xdr:colOff>165100</xdr:colOff>
      <xdr:row>96</xdr:row>
      <xdr:rowOff>147955</xdr:rowOff>
    </xdr:to>
    <xdr:sp macro="" textlink="">
      <xdr:nvSpPr>
        <xdr:cNvPr id="259" name="楕円 258"/>
        <xdr:cNvSpPr/>
      </xdr:nvSpPr>
      <xdr:spPr>
        <a:xfrm>
          <a:off x="17780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164465</xdr:rowOff>
    </xdr:from>
    <xdr:ext cx="534670" cy="259080"/>
    <xdr:sp macro="" textlink="">
      <xdr:nvSpPr>
        <xdr:cNvPr id="260" name="テキスト ボックス 259"/>
        <xdr:cNvSpPr txBox="1"/>
      </xdr:nvSpPr>
      <xdr:spPr>
        <a:xfrm>
          <a:off x="1580515" y="16280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46990</xdr:rowOff>
    </xdr:from>
    <xdr:to xmlns:xdr="http://schemas.openxmlformats.org/drawingml/2006/spreadsheetDrawing">
      <xdr:col>6</xdr:col>
      <xdr:colOff>38100</xdr:colOff>
      <xdr:row>96</xdr:row>
      <xdr:rowOff>148590</xdr:rowOff>
    </xdr:to>
    <xdr:sp macro="" textlink="">
      <xdr:nvSpPr>
        <xdr:cNvPr id="261" name="楕円 260"/>
        <xdr:cNvSpPr/>
      </xdr:nvSpPr>
      <xdr:spPr>
        <a:xfrm>
          <a:off x="984250" y="16506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165100</xdr:rowOff>
    </xdr:from>
    <xdr:ext cx="533400" cy="259080"/>
    <xdr:sp macro="" textlink="">
      <xdr:nvSpPr>
        <xdr:cNvPr id="262" name="テキスト ボックス 261"/>
        <xdr:cNvSpPr txBox="1"/>
      </xdr:nvSpPr>
      <xdr:spPr>
        <a:xfrm>
          <a:off x="786765" y="16281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1" name="テキスト ボックス 270"/>
        <xdr:cNvSpPr txBox="1"/>
      </xdr:nvSpPr>
      <xdr:spPr>
        <a:xfrm>
          <a:off x="59182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5956300" y="673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74" name="テキスト ボックス 273"/>
        <xdr:cNvSpPr txBox="1"/>
      </xdr:nvSpPr>
      <xdr:spPr>
        <a:xfrm>
          <a:off x="572643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5956300" y="635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36</xdr:row>
      <xdr:rowOff>35560</xdr:rowOff>
    </xdr:from>
    <xdr:ext cx="377190" cy="259080"/>
    <xdr:sp macro="" textlink="">
      <xdr:nvSpPr>
        <xdr:cNvPr id="276" name="テキスト ボックス 275"/>
        <xdr:cNvSpPr txBox="1"/>
      </xdr:nvSpPr>
      <xdr:spPr>
        <a:xfrm>
          <a:off x="5617210" y="6207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5956300" y="59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33</xdr:row>
      <xdr:rowOff>168910</xdr:rowOff>
    </xdr:from>
    <xdr:ext cx="377190" cy="257810"/>
    <xdr:sp macro="" textlink="">
      <xdr:nvSpPr>
        <xdr:cNvPr id="278" name="テキスト ボックス 277"/>
        <xdr:cNvSpPr txBox="1"/>
      </xdr:nvSpPr>
      <xdr:spPr>
        <a:xfrm>
          <a:off x="5617210" y="582676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5956300" y="55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31</xdr:row>
      <xdr:rowOff>130810</xdr:rowOff>
    </xdr:from>
    <xdr:ext cx="377190" cy="259080"/>
    <xdr:sp macro="" textlink="">
      <xdr:nvSpPr>
        <xdr:cNvPr id="280" name="テキスト ボックス 279"/>
        <xdr:cNvSpPr txBox="1"/>
      </xdr:nvSpPr>
      <xdr:spPr>
        <a:xfrm>
          <a:off x="5617210" y="5445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5956300" y="52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29</xdr:row>
      <xdr:rowOff>92710</xdr:rowOff>
    </xdr:from>
    <xdr:ext cx="377190" cy="259080"/>
    <xdr:sp macro="" textlink="">
      <xdr:nvSpPr>
        <xdr:cNvPr id="282" name="テキスト ボックス 281"/>
        <xdr:cNvSpPr txBox="1"/>
      </xdr:nvSpPr>
      <xdr:spPr>
        <a:xfrm>
          <a:off x="5617210" y="5064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4" name="テキスト ボックス 283"/>
        <xdr:cNvSpPr txBox="1"/>
      </xdr:nvSpPr>
      <xdr:spPr>
        <a:xfrm>
          <a:off x="55270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44450</xdr:rowOff>
    </xdr:from>
    <xdr:to xmlns:xdr="http://schemas.openxmlformats.org/drawingml/2006/spreadsheetDrawing">
      <xdr:col>54</xdr:col>
      <xdr:colOff>171450</xdr:colOff>
      <xdr:row>38</xdr:row>
      <xdr:rowOff>118745</xdr:rowOff>
    </xdr:to>
    <xdr:cxnSp macro="">
      <xdr:nvCxnSpPr>
        <xdr:cNvPr id="286" name="直線コネクタ 285"/>
        <xdr:cNvCxnSpPr/>
      </xdr:nvCxnSpPr>
      <xdr:spPr>
        <a:xfrm flipV="1">
          <a:off x="9429750" y="5359400"/>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122555</xdr:rowOff>
    </xdr:from>
    <xdr:ext cx="312420" cy="257810"/>
    <xdr:sp macro="" textlink="">
      <xdr:nvSpPr>
        <xdr:cNvPr id="287" name="労働費最小値テキスト"/>
        <xdr:cNvSpPr txBox="1"/>
      </xdr:nvSpPr>
      <xdr:spPr>
        <a:xfrm>
          <a:off x="9480550" y="6637655"/>
          <a:ext cx="3124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118745</xdr:rowOff>
    </xdr:from>
    <xdr:to xmlns:xdr="http://schemas.openxmlformats.org/drawingml/2006/spreadsheetDrawing">
      <xdr:col>55</xdr:col>
      <xdr:colOff>88900</xdr:colOff>
      <xdr:row>38</xdr:row>
      <xdr:rowOff>118745</xdr:rowOff>
    </xdr:to>
    <xdr:cxnSp macro="">
      <xdr:nvCxnSpPr>
        <xdr:cNvPr id="288" name="直線コネクタ 287"/>
        <xdr:cNvCxnSpPr/>
      </xdr:nvCxnSpPr>
      <xdr:spPr>
        <a:xfrm>
          <a:off x="9359900" y="6633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162560</xdr:rowOff>
    </xdr:from>
    <xdr:ext cx="377190" cy="259080"/>
    <xdr:sp macro="" textlink="">
      <xdr:nvSpPr>
        <xdr:cNvPr id="289" name="労働費最大値テキスト"/>
        <xdr:cNvSpPr txBox="1"/>
      </xdr:nvSpPr>
      <xdr:spPr>
        <a:xfrm>
          <a:off x="9480550" y="513461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44450</xdr:rowOff>
    </xdr:from>
    <xdr:to xmlns:xdr="http://schemas.openxmlformats.org/drawingml/2006/spreadsheetDrawing">
      <xdr:col>55</xdr:col>
      <xdr:colOff>88900</xdr:colOff>
      <xdr:row>31</xdr:row>
      <xdr:rowOff>44450</xdr:rowOff>
    </xdr:to>
    <xdr:cxnSp macro="">
      <xdr:nvCxnSpPr>
        <xdr:cNvPr id="290" name="直線コネクタ 289"/>
        <xdr:cNvCxnSpPr/>
      </xdr:nvCxnSpPr>
      <xdr:spPr>
        <a:xfrm>
          <a:off x="9359900" y="5359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59690</xdr:rowOff>
    </xdr:from>
    <xdr:to xmlns:xdr="http://schemas.openxmlformats.org/drawingml/2006/spreadsheetDrawing">
      <xdr:col>55</xdr:col>
      <xdr:colOff>0</xdr:colOff>
      <xdr:row>35</xdr:row>
      <xdr:rowOff>122555</xdr:rowOff>
    </xdr:to>
    <xdr:cxnSp macro="">
      <xdr:nvCxnSpPr>
        <xdr:cNvPr id="291" name="直線コネクタ 290"/>
        <xdr:cNvCxnSpPr/>
      </xdr:nvCxnSpPr>
      <xdr:spPr>
        <a:xfrm>
          <a:off x="8686800" y="6060440"/>
          <a:ext cx="7429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6985</xdr:rowOff>
    </xdr:from>
    <xdr:ext cx="377190" cy="257810"/>
    <xdr:sp macro="" textlink="">
      <xdr:nvSpPr>
        <xdr:cNvPr id="292" name="労働費平均値テキスト"/>
        <xdr:cNvSpPr txBox="1"/>
      </xdr:nvSpPr>
      <xdr:spPr>
        <a:xfrm>
          <a:off x="9480550" y="5836285"/>
          <a:ext cx="3771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155575</xdr:rowOff>
    </xdr:from>
    <xdr:to xmlns:xdr="http://schemas.openxmlformats.org/drawingml/2006/spreadsheetDrawing">
      <xdr:col>55</xdr:col>
      <xdr:colOff>50800</xdr:colOff>
      <xdr:row>35</xdr:row>
      <xdr:rowOff>86360</xdr:rowOff>
    </xdr:to>
    <xdr:sp macro="" textlink="">
      <xdr:nvSpPr>
        <xdr:cNvPr id="293" name="フローチャート: 判断 292"/>
        <xdr:cNvSpPr/>
      </xdr:nvSpPr>
      <xdr:spPr>
        <a:xfrm>
          <a:off x="9398000" y="598487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35</xdr:row>
      <xdr:rowOff>59690</xdr:rowOff>
    </xdr:from>
    <xdr:to xmlns:xdr="http://schemas.openxmlformats.org/drawingml/2006/spreadsheetDrawing">
      <xdr:col>50</xdr:col>
      <xdr:colOff>114300</xdr:colOff>
      <xdr:row>35</xdr:row>
      <xdr:rowOff>149225</xdr:rowOff>
    </xdr:to>
    <xdr:cxnSp macro="">
      <xdr:nvCxnSpPr>
        <xdr:cNvPr id="294" name="直線コネクタ 293"/>
        <xdr:cNvCxnSpPr/>
      </xdr:nvCxnSpPr>
      <xdr:spPr>
        <a:xfrm flipV="1">
          <a:off x="7886700" y="6060440"/>
          <a:ext cx="8001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102235</xdr:rowOff>
    </xdr:from>
    <xdr:to xmlns:xdr="http://schemas.openxmlformats.org/drawingml/2006/spreadsheetDrawing">
      <xdr:col>50</xdr:col>
      <xdr:colOff>165100</xdr:colOff>
      <xdr:row>35</xdr:row>
      <xdr:rowOff>32385</xdr:rowOff>
    </xdr:to>
    <xdr:sp macro="" textlink="">
      <xdr:nvSpPr>
        <xdr:cNvPr id="295" name="フローチャート: 判断 294"/>
        <xdr:cNvSpPr/>
      </xdr:nvSpPr>
      <xdr:spPr>
        <a:xfrm>
          <a:off x="8636000" y="593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33</xdr:row>
      <xdr:rowOff>48895</xdr:rowOff>
    </xdr:from>
    <xdr:ext cx="378460" cy="259080"/>
    <xdr:sp macro="" textlink="">
      <xdr:nvSpPr>
        <xdr:cNvPr id="296" name="テキスト ボックス 295"/>
        <xdr:cNvSpPr txBox="1"/>
      </xdr:nvSpPr>
      <xdr:spPr>
        <a:xfrm>
          <a:off x="8516620" y="57067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149225</xdr:rowOff>
    </xdr:from>
    <xdr:to xmlns:xdr="http://schemas.openxmlformats.org/drawingml/2006/spreadsheetDrawing">
      <xdr:col>45</xdr:col>
      <xdr:colOff>171450</xdr:colOff>
      <xdr:row>35</xdr:row>
      <xdr:rowOff>170180</xdr:rowOff>
    </xdr:to>
    <xdr:cxnSp macro="">
      <xdr:nvCxnSpPr>
        <xdr:cNvPr id="297" name="直線コネクタ 296"/>
        <xdr:cNvCxnSpPr/>
      </xdr:nvCxnSpPr>
      <xdr:spPr>
        <a:xfrm flipV="1">
          <a:off x="7080250" y="6149975"/>
          <a:ext cx="8064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31</xdr:row>
      <xdr:rowOff>115570</xdr:rowOff>
    </xdr:from>
    <xdr:to xmlns:xdr="http://schemas.openxmlformats.org/drawingml/2006/spreadsheetDrawing">
      <xdr:col>46</xdr:col>
      <xdr:colOff>38100</xdr:colOff>
      <xdr:row>32</xdr:row>
      <xdr:rowOff>45720</xdr:rowOff>
    </xdr:to>
    <xdr:sp macro="" textlink="">
      <xdr:nvSpPr>
        <xdr:cNvPr id="298" name="フローチャート: 判断 297"/>
        <xdr:cNvSpPr/>
      </xdr:nvSpPr>
      <xdr:spPr>
        <a:xfrm>
          <a:off x="7842250" y="54305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30</xdr:row>
      <xdr:rowOff>62230</xdr:rowOff>
    </xdr:from>
    <xdr:ext cx="378460" cy="259080"/>
    <xdr:sp macro="" textlink="">
      <xdr:nvSpPr>
        <xdr:cNvPr id="299" name="テキスト ボックス 298"/>
        <xdr:cNvSpPr txBox="1"/>
      </xdr:nvSpPr>
      <xdr:spPr>
        <a:xfrm>
          <a:off x="7715250" y="52057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139700</xdr:rowOff>
    </xdr:from>
    <xdr:to xmlns:xdr="http://schemas.openxmlformats.org/drawingml/2006/spreadsheetDrawing">
      <xdr:col>41</xdr:col>
      <xdr:colOff>50800</xdr:colOff>
      <xdr:row>35</xdr:row>
      <xdr:rowOff>170180</xdr:rowOff>
    </xdr:to>
    <xdr:cxnSp macro="">
      <xdr:nvCxnSpPr>
        <xdr:cNvPr id="300" name="直線コネクタ 299"/>
        <xdr:cNvCxnSpPr/>
      </xdr:nvCxnSpPr>
      <xdr:spPr>
        <a:xfrm>
          <a:off x="6286500" y="6140450"/>
          <a:ext cx="7937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31</xdr:row>
      <xdr:rowOff>77470</xdr:rowOff>
    </xdr:from>
    <xdr:to xmlns:xdr="http://schemas.openxmlformats.org/drawingml/2006/spreadsheetDrawing">
      <xdr:col>41</xdr:col>
      <xdr:colOff>101600</xdr:colOff>
      <xdr:row>32</xdr:row>
      <xdr:rowOff>7620</xdr:rowOff>
    </xdr:to>
    <xdr:sp macro="" textlink="">
      <xdr:nvSpPr>
        <xdr:cNvPr id="301" name="フローチャート: 判断 300"/>
        <xdr:cNvSpPr/>
      </xdr:nvSpPr>
      <xdr:spPr>
        <a:xfrm>
          <a:off x="702945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30</xdr:row>
      <xdr:rowOff>24130</xdr:rowOff>
    </xdr:from>
    <xdr:ext cx="378460" cy="259080"/>
    <xdr:sp macro="" textlink="">
      <xdr:nvSpPr>
        <xdr:cNvPr id="302" name="テキスト ボックス 301"/>
        <xdr:cNvSpPr txBox="1"/>
      </xdr:nvSpPr>
      <xdr:spPr>
        <a:xfrm>
          <a:off x="6910070" y="516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31</xdr:row>
      <xdr:rowOff>92710</xdr:rowOff>
    </xdr:from>
    <xdr:to xmlns:xdr="http://schemas.openxmlformats.org/drawingml/2006/spreadsheetDrawing">
      <xdr:col>36</xdr:col>
      <xdr:colOff>165100</xdr:colOff>
      <xdr:row>32</xdr:row>
      <xdr:rowOff>22860</xdr:rowOff>
    </xdr:to>
    <xdr:sp macro="" textlink="">
      <xdr:nvSpPr>
        <xdr:cNvPr id="303" name="フローチャート: 判断 302"/>
        <xdr:cNvSpPr/>
      </xdr:nvSpPr>
      <xdr:spPr>
        <a:xfrm>
          <a:off x="6235700" y="54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30</xdr:row>
      <xdr:rowOff>39370</xdr:rowOff>
    </xdr:from>
    <xdr:ext cx="378460" cy="259080"/>
    <xdr:sp macro="" textlink="">
      <xdr:nvSpPr>
        <xdr:cNvPr id="304" name="テキスト ボックス 303"/>
        <xdr:cNvSpPr txBox="1"/>
      </xdr:nvSpPr>
      <xdr:spPr>
        <a:xfrm>
          <a:off x="6116320" y="51828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80010</xdr:rowOff>
    </xdr:from>
    <xdr:ext cx="762000" cy="259080"/>
    <xdr:sp macro="" textlink="">
      <xdr:nvSpPr>
        <xdr:cNvPr id="307" name="テキスト ボックス 306"/>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730" cy="259080"/>
    <xdr:sp macro="" textlink="">
      <xdr:nvSpPr>
        <xdr:cNvPr id="308" name="テキスト ボックス 307"/>
        <xdr:cNvSpPr txBox="1"/>
      </xdr:nvSpPr>
      <xdr:spPr>
        <a:xfrm>
          <a:off x="6908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71755</xdr:rowOff>
    </xdr:from>
    <xdr:to xmlns:xdr="http://schemas.openxmlformats.org/drawingml/2006/spreadsheetDrawing">
      <xdr:col>55</xdr:col>
      <xdr:colOff>50800</xdr:colOff>
      <xdr:row>36</xdr:row>
      <xdr:rowOff>1905</xdr:rowOff>
    </xdr:to>
    <xdr:sp macro="" textlink="">
      <xdr:nvSpPr>
        <xdr:cNvPr id="310" name="楕円 309"/>
        <xdr:cNvSpPr/>
      </xdr:nvSpPr>
      <xdr:spPr>
        <a:xfrm>
          <a:off x="9398000" y="60725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50165</xdr:rowOff>
    </xdr:from>
    <xdr:ext cx="377190" cy="259080"/>
    <xdr:sp macro="" textlink="">
      <xdr:nvSpPr>
        <xdr:cNvPr id="311" name="労働費該当値テキスト"/>
        <xdr:cNvSpPr txBox="1"/>
      </xdr:nvSpPr>
      <xdr:spPr>
        <a:xfrm>
          <a:off x="9480550" y="605091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8890</xdr:rowOff>
    </xdr:from>
    <xdr:to xmlns:xdr="http://schemas.openxmlformats.org/drawingml/2006/spreadsheetDrawing">
      <xdr:col>50</xdr:col>
      <xdr:colOff>165100</xdr:colOff>
      <xdr:row>35</xdr:row>
      <xdr:rowOff>110490</xdr:rowOff>
    </xdr:to>
    <xdr:sp macro="" textlink="">
      <xdr:nvSpPr>
        <xdr:cNvPr id="312" name="楕円 311"/>
        <xdr:cNvSpPr/>
      </xdr:nvSpPr>
      <xdr:spPr>
        <a:xfrm>
          <a:off x="86360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101600</xdr:rowOff>
    </xdr:from>
    <xdr:ext cx="378460" cy="259080"/>
    <xdr:sp macro="" textlink="">
      <xdr:nvSpPr>
        <xdr:cNvPr id="313" name="テキスト ボックス 312"/>
        <xdr:cNvSpPr txBox="1"/>
      </xdr:nvSpPr>
      <xdr:spPr>
        <a:xfrm>
          <a:off x="8516620" y="6102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98425</xdr:rowOff>
    </xdr:from>
    <xdr:to xmlns:xdr="http://schemas.openxmlformats.org/drawingml/2006/spreadsheetDrawing">
      <xdr:col>46</xdr:col>
      <xdr:colOff>38100</xdr:colOff>
      <xdr:row>36</xdr:row>
      <xdr:rowOff>29210</xdr:rowOff>
    </xdr:to>
    <xdr:sp macro="" textlink="">
      <xdr:nvSpPr>
        <xdr:cNvPr id="314" name="楕円 313"/>
        <xdr:cNvSpPr/>
      </xdr:nvSpPr>
      <xdr:spPr>
        <a:xfrm>
          <a:off x="7842250" y="609917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36</xdr:row>
      <xdr:rowOff>19685</xdr:rowOff>
    </xdr:from>
    <xdr:ext cx="378460" cy="257810"/>
    <xdr:sp macro="" textlink="">
      <xdr:nvSpPr>
        <xdr:cNvPr id="315" name="テキスト ボックス 314"/>
        <xdr:cNvSpPr txBox="1"/>
      </xdr:nvSpPr>
      <xdr:spPr>
        <a:xfrm>
          <a:off x="7715250" y="619188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119380</xdr:rowOff>
    </xdr:from>
    <xdr:to xmlns:xdr="http://schemas.openxmlformats.org/drawingml/2006/spreadsheetDrawing">
      <xdr:col>41</xdr:col>
      <xdr:colOff>101600</xdr:colOff>
      <xdr:row>36</xdr:row>
      <xdr:rowOff>49530</xdr:rowOff>
    </xdr:to>
    <xdr:sp macro="" textlink="">
      <xdr:nvSpPr>
        <xdr:cNvPr id="316" name="楕円 315"/>
        <xdr:cNvSpPr/>
      </xdr:nvSpPr>
      <xdr:spPr>
        <a:xfrm>
          <a:off x="702945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40640</xdr:rowOff>
    </xdr:from>
    <xdr:ext cx="378460" cy="257810"/>
    <xdr:sp macro="" textlink="">
      <xdr:nvSpPr>
        <xdr:cNvPr id="317" name="テキスト ボックス 316"/>
        <xdr:cNvSpPr txBox="1"/>
      </xdr:nvSpPr>
      <xdr:spPr>
        <a:xfrm>
          <a:off x="6910070" y="621284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88900</xdr:rowOff>
    </xdr:from>
    <xdr:to xmlns:xdr="http://schemas.openxmlformats.org/drawingml/2006/spreadsheetDrawing">
      <xdr:col>36</xdr:col>
      <xdr:colOff>165100</xdr:colOff>
      <xdr:row>36</xdr:row>
      <xdr:rowOff>19050</xdr:rowOff>
    </xdr:to>
    <xdr:sp macro="" textlink="">
      <xdr:nvSpPr>
        <xdr:cNvPr id="318" name="楕円 317"/>
        <xdr:cNvSpPr/>
      </xdr:nvSpPr>
      <xdr:spPr>
        <a:xfrm>
          <a:off x="6235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10160</xdr:rowOff>
    </xdr:from>
    <xdr:ext cx="378460" cy="259080"/>
    <xdr:sp macro="" textlink="">
      <xdr:nvSpPr>
        <xdr:cNvPr id="319" name="テキスト ボックス 318"/>
        <xdr:cNvSpPr txBox="1"/>
      </xdr:nvSpPr>
      <xdr:spPr>
        <a:xfrm>
          <a:off x="6116320" y="6182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8" name="テキスト ボックス 327"/>
        <xdr:cNvSpPr txBox="1"/>
      </xdr:nvSpPr>
      <xdr:spPr>
        <a:xfrm>
          <a:off x="59182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7650" cy="257810"/>
    <xdr:sp macro="" textlink="">
      <xdr:nvSpPr>
        <xdr:cNvPr id="330" name="テキスト ボックス 329"/>
        <xdr:cNvSpPr txBox="1"/>
      </xdr:nvSpPr>
      <xdr:spPr>
        <a:xfrm>
          <a:off x="572643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1" name="直線コネクタ 330"/>
        <xdr:cNvCxnSpPr/>
      </xdr:nvCxnSpPr>
      <xdr:spPr>
        <a:xfrm>
          <a:off x="5956300" y="9969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57</xdr:row>
      <xdr:rowOff>54610</xdr:rowOff>
    </xdr:from>
    <xdr:ext cx="530225" cy="257810"/>
    <xdr:sp macro="" textlink="">
      <xdr:nvSpPr>
        <xdr:cNvPr id="332" name="テキスト ボックス 331"/>
        <xdr:cNvSpPr txBox="1"/>
      </xdr:nvSpPr>
      <xdr:spPr>
        <a:xfrm>
          <a:off x="5481955" y="9827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5956300" y="939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0225" cy="257810"/>
    <xdr:sp macro="" textlink="">
      <xdr:nvSpPr>
        <xdr:cNvPr id="334" name="テキスト ボックス 333"/>
        <xdr:cNvSpPr txBox="1"/>
      </xdr:nvSpPr>
      <xdr:spPr>
        <a:xfrm>
          <a:off x="5481955" y="9255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5" name="直線コネクタ 334"/>
        <xdr:cNvCxnSpPr/>
      </xdr:nvCxnSpPr>
      <xdr:spPr>
        <a:xfrm>
          <a:off x="5956300" y="8826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50</xdr:row>
      <xdr:rowOff>111760</xdr:rowOff>
    </xdr:from>
    <xdr:ext cx="530225" cy="257810"/>
    <xdr:sp macro="" textlink="">
      <xdr:nvSpPr>
        <xdr:cNvPr id="336" name="テキスト ボックス 335"/>
        <xdr:cNvSpPr txBox="1"/>
      </xdr:nvSpPr>
      <xdr:spPr>
        <a:xfrm>
          <a:off x="5481955" y="8684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0225" cy="257810"/>
    <xdr:sp macro="" textlink="">
      <xdr:nvSpPr>
        <xdr:cNvPr id="338" name="テキスト ボックス 337"/>
        <xdr:cNvSpPr txBox="1"/>
      </xdr:nvSpPr>
      <xdr:spPr>
        <a:xfrm>
          <a:off x="5481955" y="8112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69850</xdr:rowOff>
    </xdr:from>
    <xdr:to xmlns:xdr="http://schemas.openxmlformats.org/drawingml/2006/spreadsheetDrawing">
      <xdr:col>54</xdr:col>
      <xdr:colOff>171450</xdr:colOff>
      <xdr:row>57</xdr:row>
      <xdr:rowOff>84455</xdr:rowOff>
    </xdr:to>
    <xdr:cxnSp macro="">
      <xdr:nvCxnSpPr>
        <xdr:cNvPr id="340" name="直線コネクタ 339"/>
        <xdr:cNvCxnSpPr/>
      </xdr:nvCxnSpPr>
      <xdr:spPr>
        <a:xfrm flipV="1">
          <a:off x="9429750" y="8813800"/>
          <a:ext cx="0" cy="1043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88265</xdr:rowOff>
    </xdr:from>
    <xdr:ext cx="533400" cy="257810"/>
    <xdr:sp macro="" textlink="">
      <xdr:nvSpPr>
        <xdr:cNvPr id="341" name="農林水産業費最小値テキスト"/>
        <xdr:cNvSpPr txBox="1"/>
      </xdr:nvSpPr>
      <xdr:spPr>
        <a:xfrm>
          <a:off x="9480550" y="9860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84455</xdr:rowOff>
    </xdr:from>
    <xdr:to xmlns:xdr="http://schemas.openxmlformats.org/drawingml/2006/spreadsheetDrawing">
      <xdr:col>55</xdr:col>
      <xdr:colOff>88900</xdr:colOff>
      <xdr:row>57</xdr:row>
      <xdr:rowOff>84455</xdr:rowOff>
    </xdr:to>
    <xdr:cxnSp macro="">
      <xdr:nvCxnSpPr>
        <xdr:cNvPr id="342" name="直線コネクタ 341"/>
        <xdr:cNvCxnSpPr/>
      </xdr:nvCxnSpPr>
      <xdr:spPr>
        <a:xfrm>
          <a:off x="9359900" y="9857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16510</xdr:rowOff>
    </xdr:from>
    <xdr:ext cx="533400" cy="259080"/>
    <xdr:sp macro="" textlink="">
      <xdr:nvSpPr>
        <xdr:cNvPr id="343" name="農林水産業費最大値テキスト"/>
        <xdr:cNvSpPr txBox="1"/>
      </xdr:nvSpPr>
      <xdr:spPr>
        <a:xfrm>
          <a:off x="9480550" y="8589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30,226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69850</xdr:rowOff>
    </xdr:from>
    <xdr:to xmlns:xdr="http://schemas.openxmlformats.org/drawingml/2006/spreadsheetDrawing">
      <xdr:col>55</xdr:col>
      <xdr:colOff>88900</xdr:colOff>
      <xdr:row>51</xdr:row>
      <xdr:rowOff>69850</xdr:rowOff>
    </xdr:to>
    <xdr:cxnSp macro="">
      <xdr:nvCxnSpPr>
        <xdr:cNvPr id="344" name="直線コネクタ 343"/>
        <xdr:cNvCxnSpPr/>
      </xdr:nvCxnSpPr>
      <xdr:spPr>
        <a:xfrm>
          <a:off x="9359900" y="8813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84455</xdr:rowOff>
    </xdr:from>
    <xdr:to xmlns:xdr="http://schemas.openxmlformats.org/drawingml/2006/spreadsheetDrawing">
      <xdr:col>55</xdr:col>
      <xdr:colOff>0</xdr:colOff>
      <xdr:row>58</xdr:row>
      <xdr:rowOff>50800</xdr:rowOff>
    </xdr:to>
    <xdr:cxnSp macro="">
      <xdr:nvCxnSpPr>
        <xdr:cNvPr id="345" name="直線コネクタ 344"/>
        <xdr:cNvCxnSpPr/>
      </xdr:nvCxnSpPr>
      <xdr:spPr>
        <a:xfrm flipV="1">
          <a:off x="8686800" y="9857105"/>
          <a:ext cx="74295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52</xdr:row>
      <xdr:rowOff>153670</xdr:rowOff>
    </xdr:from>
    <xdr:ext cx="533400" cy="259080"/>
    <xdr:sp macro="" textlink="">
      <xdr:nvSpPr>
        <xdr:cNvPr id="346" name="農林水産業費平均値テキスト"/>
        <xdr:cNvSpPr txBox="1"/>
      </xdr:nvSpPr>
      <xdr:spPr>
        <a:xfrm>
          <a:off x="9480550" y="906907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130810</xdr:rowOff>
    </xdr:from>
    <xdr:to xmlns:xdr="http://schemas.openxmlformats.org/drawingml/2006/spreadsheetDrawing">
      <xdr:col>55</xdr:col>
      <xdr:colOff>50800</xdr:colOff>
      <xdr:row>54</xdr:row>
      <xdr:rowOff>60960</xdr:rowOff>
    </xdr:to>
    <xdr:sp macro="" textlink="">
      <xdr:nvSpPr>
        <xdr:cNvPr id="347" name="フローチャート: 判断 346"/>
        <xdr:cNvSpPr/>
      </xdr:nvSpPr>
      <xdr:spPr>
        <a:xfrm>
          <a:off x="9398000" y="92176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58</xdr:row>
      <xdr:rowOff>12065</xdr:rowOff>
    </xdr:from>
    <xdr:to xmlns:xdr="http://schemas.openxmlformats.org/drawingml/2006/spreadsheetDrawing">
      <xdr:col>50</xdr:col>
      <xdr:colOff>114300</xdr:colOff>
      <xdr:row>58</xdr:row>
      <xdr:rowOff>50800</xdr:rowOff>
    </xdr:to>
    <xdr:cxnSp macro="">
      <xdr:nvCxnSpPr>
        <xdr:cNvPr id="348" name="直線コネクタ 347"/>
        <xdr:cNvCxnSpPr/>
      </xdr:nvCxnSpPr>
      <xdr:spPr>
        <a:xfrm>
          <a:off x="7886700" y="9956165"/>
          <a:ext cx="8001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54</xdr:row>
      <xdr:rowOff>82550</xdr:rowOff>
    </xdr:from>
    <xdr:to xmlns:xdr="http://schemas.openxmlformats.org/drawingml/2006/spreadsheetDrawing">
      <xdr:col>50</xdr:col>
      <xdr:colOff>165100</xdr:colOff>
      <xdr:row>55</xdr:row>
      <xdr:rowOff>12700</xdr:rowOff>
    </xdr:to>
    <xdr:sp macro="" textlink="">
      <xdr:nvSpPr>
        <xdr:cNvPr id="349" name="フローチャート: 判断 348"/>
        <xdr:cNvSpPr/>
      </xdr:nvSpPr>
      <xdr:spPr>
        <a:xfrm>
          <a:off x="8636000" y="93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29210</xdr:rowOff>
    </xdr:from>
    <xdr:ext cx="534670" cy="257810"/>
    <xdr:sp macro="" textlink="">
      <xdr:nvSpPr>
        <xdr:cNvPr id="350" name="テキスト ボックス 349"/>
        <xdr:cNvSpPr txBox="1"/>
      </xdr:nvSpPr>
      <xdr:spPr>
        <a:xfrm>
          <a:off x="8438515" y="91160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163830</xdr:rowOff>
    </xdr:from>
    <xdr:to xmlns:xdr="http://schemas.openxmlformats.org/drawingml/2006/spreadsheetDrawing">
      <xdr:col>45</xdr:col>
      <xdr:colOff>171450</xdr:colOff>
      <xdr:row>58</xdr:row>
      <xdr:rowOff>12065</xdr:rowOff>
    </xdr:to>
    <xdr:cxnSp macro="">
      <xdr:nvCxnSpPr>
        <xdr:cNvPr id="351" name="直線コネクタ 350"/>
        <xdr:cNvCxnSpPr/>
      </xdr:nvCxnSpPr>
      <xdr:spPr>
        <a:xfrm>
          <a:off x="7080250" y="9765030"/>
          <a:ext cx="80645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88900</xdr:rowOff>
    </xdr:from>
    <xdr:to xmlns:xdr="http://schemas.openxmlformats.org/drawingml/2006/spreadsheetDrawing">
      <xdr:col>46</xdr:col>
      <xdr:colOff>38100</xdr:colOff>
      <xdr:row>58</xdr:row>
      <xdr:rowOff>19050</xdr:rowOff>
    </xdr:to>
    <xdr:sp macro="" textlink="">
      <xdr:nvSpPr>
        <xdr:cNvPr id="352" name="フローチャート: 判断 351"/>
        <xdr:cNvSpPr/>
      </xdr:nvSpPr>
      <xdr:spPr>
        <a:xfrm>
          <a:off x="7842250" y="9861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35560</xdr:rowOff>
    </xdr:from>
    <xdr:ext cx="533400" cy="259080"/>
    <xdr:sp macro="" textlink="">
      <xdr:nvSpPr>
        <xdr:cNvPr id="353" name="テキスト ボックス 352"/>
        <xdr:cNvSpPr txBox="1"/>
      </xdr:nvSpPr>
      <xdr:spPr>
        <a:xfrm>
          <a:off x="7644765" y="9636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163830</xdr:rowOff>
    </xdr:from>
    <xdr:to xmlns:xdr="http://schemas.openxmlformats.org/drawingml/2006/spreadsheetDrawing">
      <xdr:col>41</xdr:col>
      <xdr:colOff>50800</xdr:colOff>
      <xdr:row>57</xdr:row>
      <xdr:rowOff>120650</xdr:rowOff>
    </xdr:to>
    <xdr:cxnSp macro="">
      <xdr:nvCxnSpPr>
        <xdr:cNvPr id="354" name="直線コネクタ 353"/>
        <xdr:cNvCxnSpPr/>
      </xdr:nvCxnSpPr>
      <xdr:spPr>
        <a:xfrm flipV="1">
          <a:off x="6286500" y="9765030"/>
          <a:ext cx="79375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116840</xdr:rowOff>
    </xdr:from>
    <xdr:to xmlns:xdr="http://schemas.openxmlformats.org/drawingml/2006/spreadsheetDrawing">
      <xdr:col>41</xdr:col>
      <xdr:colOff>101600</xdr:colOff>
      <xdr:row>57</xdr:row>
      <xdr:rowOff>46990</xdr:rowOff>
    </xdr:to>
    <xdr:sp macro="" textlink="">
      <xdr:nvSpPr>
        <xdr:cNvPr id="355" name="フローチャート: 判断 354"/>
        <xdr:cNvSpPr/>
      </xdr:nvSpPr>
      <xdr:spPr>
        <a:xfrm>
          <a:off x="702945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38100</xdr:rowOff>
    </xdr:from>
    <xdr:ext cx="533400" cy="259080"/>
    <xdr:sp macro="" textlink="">
      <xdr:nvSpPr>
        <xdr:cNvPr id="356" name="テキスト ボックス 355"/>
        <xdr:cNvSpPr txBox="1"/>
      </xdr:nvSpPr>
      <xdr:spPr>
        <a:xfrm>
          <a:off x="6851015" y="9810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100965</xdr:rowOff>
    </xdr:from>
    <xdr:to xmlns:xdr="http://schemas.openxmlformats.org/drawingml/2006/spreadsheetDrawing">
      <xdr:col>36</xdr:col>
      <xdr:colOff>165100</xdr:colOff>
      <xdr:row>58</xdr:row>
      <xdr:rowOff>31115</xdr:rowOff>
    </xdr:to>
    <xdr:sp macro="" textlink="">
      <xdr:nvSpPr>
        <xdr:cNvPr id="357" name="フローチャート: 判断 356"/>
        <xdr:cNvSpPr/>
      </xdr:nvSpPr>
      <xdr:spPr>
        <a:xfrm>
          <a:off x="62357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22225</xdr:rowOff>
    </xdr:from>
    <xdr:ext cx="534670" cy="258445"/>
    <xdr:sp macro="" textlink="">
      <xdr:nvSpPr>
        <xdr:cNvPr id="358" name="テキスト ボックス 357"/>
        <xdr:cNvSpPr txBox="1"/>
      </xdr:nvSpPr>
      <xdr:spPr>
        <a:xfrm>
          <a:off x="6038215" y="9966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80010</xdr:rowOff>
    </xdr:from>
    <xdr:ext cx="762000" cy="259080"/>
    <xdr:sp macro="" textlink="">
      <xdr:nvSpPr>
        <xdr:cNvPr id="361" name="テキスト ボックス 360"/>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730" cy="259080"/>
    <xdr:sp macro="" textlink="">
      <xdr:nvSpPr>
        <xdr:cNvPr id="362" name="テキスト ボックス 361"/>
        <xdr:cNvSpPr txBox="1"/>
      </xdr:nvSpPr>
      <xdr:spPr>
        <a:xfrm>
          <a:off x="6908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33655</xdr:rowOff>
    </xdr:from>
    <xdr:to xmlns:xdr="http://schemas.openxmlformats.org/drawingml/2006/spreadsheetDrawing">
      <xdr:col>55</xdr:col>
      <xdr:colOff>50800</xdr:colOff>
      <xdr:row>57</xdr:row>
      <xdr:rowOff>135255</xdr:rowOff>
    </xdr:to>
    <xdr:sp macro="" textlink="">
      <xdr:nvSpPr>
        <xdr:cNvPr id="364" name="楕円 363"/>
        <xdr:cNvSpPr/>
      </xdr:nvSpPr>
      <xdr:spPr>
        <a:xfrm>
          <a:off x="9398000" y="98063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120650</xdr:rowOff>
    </xdr:from>
    <xdr:ext cx="533400" cy="257810"/>
    <xdr:sp macro="" textlink="">
      <xdr:nvSpPr>
        <xdr:cNvPr id="365" name="農林水産業費該当値テキスト"/>
        <xdr:cNvSpPr txBox="1"/>
      </xdr:nvSpPr>
      <xdr:spPr>
        <a:xfrm>
          <a:off x="9480550" y="97218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171450</xdr:rowOff>
    </xdr:from>
    <xdr:to xmlns:xdr="http://schemas.openxmlformats.org/drawingml/2006/spreadsheetDrawing">
      <xdr:col>50</xdr:col>
      <xdr:colOff>165100</xdr:colOff>
      <xdr:row>58</xdr:row>
      <xdr:rowOff>101600</xdr:rowOff>
    </xdr:to>
    <xdr:sp macro="" textlink="">
      <xdr:nvSpPr>
        <xdr:cNvPr id="366" name="楕円 365"/>
        <xdr:cNvSpPr/>
      </xdr:nvSpPr>
      <xdr:spPr>
        <a:xfrm>
          <a:off x="8636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92710</xdr:rowOff>
    </xdr:from>
    <xdr:ext cx="469900" cy="259080"/>
    <xdr:sp macro="" textlink="">
      <xdr:nvSpPr>
        <xdr:cNvPr id="367" name="テキスト ボックス 366"/>
        <xdr:cNvSpPr txBox="1"/>
      </xdr:nvSpPr>
      <xdr:spPr>
        <a:xfrm>
          <a:off x="8470900" y="10036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132715</xdr:rowOff>
    </xdr:from>
    <xdr:to xmlns:xdr="http://schemas.openxmlformats.org/drawingml/2006/spreadsheetDrawing">
      <xdr:col>46</xdr:col>
      <xdr:colOff>38100</xdr:colOff>
      <xdr:row>58</xdr:row>
      <xdr:rowOff>63500</xdr:rowOff>
    </xdr:to>
    <xdr:sp macro="" textlink="">
      <xdr:nvSpPr>
        <xdr:cNvPr id="368" name="楕円 367"/>
        <xdr:cNvSpPr/>
      </xdr:nvSpPr>
      <xdr:spPr>
        <a:xfrm>
          <a:off x="7842250" y="990536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53975</xdr:rowOff>
    </xdr:from>
    <xdr:ext cx="533400" cy="257810"/>
    <xdr:sp macro="" textlink="">
      <xdr:nvSpPr>
        <xdr:cNvPr id="369" name="テキスト ボックス 368"/>
        <xdr:cNvSpPr txBox="1"/>
      </xdr:nvSpPr>
      <xdr:spPr>
        <a:xfrm>
          <a:off x="7644765" y="99980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113030</xdr:rowOff>
    </xdr:from>
    <xdr:to xmlns:xdr="http://schemas.openxmlformats.org/drawingml/2006/spreadsheetDrawing">
      <xdr:col>41</xdr:col>
      <xdr:colOff>101600</xdr:colOff>
      <xdr:row>57</xdr:row>
      <xdr:rowOff>43180</xdr:rowOff>
    </xdr:to>
    <xdr:sp macro="" textlink="">
      <xdr:nvSpPr>
        <xdr:cNvPr id="370" name="楕円 369"/>
        <xdr:cNvSpPr/>
      </xdr:nvSpPr>
      <xdr:spPr>
        <a:xfrm>
          <a:off x="702945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59690</xdr:rowOff>
    </xdr:from>
    <xdr:ext cx="533400" cy="259080"/>
    <xdr:sp macro="" textlink="">
      <xdr:nvSpPr>
        <xdr:cNvPr id="371" name="テキスト ボックス 370"/>
        <xdr:cNvSpPr txBox="1"/>
      </xdr:nvSpPr>
      <xdr:spPr>
        <a:xfrm>
          <a:off x="6851015" y="9489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69850</xdr:rowOff>
    </xdr:from>
    <xdr:to xmlns:xdr="http://schemas.openxmlformats.org/drawingml/2006/spreadsheetDrawing">
      <xdr:col>36</xdr:col>
      <xdr:colOff>165100</xdr:colOff>
      <xdr:row>58</xdr:row>
      <xdr:rowOff>0</xdr:rowOff>
    </xdr:to>
    <xdr:sp macro="" textlink="">
      <xdr:nvSpPr>
        <xdr:cNvPr id="372" name="楕円 371"/>
        <xdr:cNvSpPr/>
      </xdr:nvSpPr>
      <xdr:spPr>
        <a:xfrm>
          <a:off x="62357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16510</xdr:rowOff>
    </xdr:from>
    <xdr:ext cx="534670" cy="259080"/>
    <xdr:sp macro="" textlink="">
      <xdr:nvSpPr>
        <xdr:cNvPr id="373" name="テキスト ボックス 372"/>
        <xdr:cNvSpPr txBox="1"/>
      </xdr:nvSpPr>
      <xdr:spPr>
        <a:xfrm>
          <a:off x="6038215" y="9617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2" name="テキスト ボックス 381"/>
        <xdr:cNvSpPr txBox="1"/>
      </xdr:nvSpPr>
      <xdr:spPr>
        <a:xfrm>
          <a:off x="59182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80</xdr:row>
      <xdr:rowOff>111760</xdr:rowOff>
    </xdr:from>
    <xdr:ext cx="247650" cy="257810"/>
    <xdr:sp macro="" textlink="">
      <xdr:nvSpPr>
        <xdr:cNvPr id="384" name="テキスト ボックス 383"/>
        <xdr:cNvSpPr txBox="1"/>
      </xdr:nvSpPr>
      <xdr:spPr>
        <a:xfrm>
          <a:off x="572643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5956300" y="13643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128270</xdr:rowOff>
    </xdr:from>
    <xdr:ext cx="530225" cy="259080"/>
    <xdr:sp macro="" textlink="">
      <xdr:nvSpPr>
        <xdr:cNvPr id="386" name="テキスト ボックス 385"/>
        <xdr:cNvSpPr txBox="1"/>
      </xdr:nvSpPr>
      <xdr:spPr>
        <a:xfrm>
          <a:off x="5481955" y="13501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5956300" y="13316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0225" cy="257810"/>
    <xdr:sp macro="" textlink="">
      <xdr:nvSpPr>
        <xdr:cNvPr id="388" name="テキスト ボックス 387"/>
        <xdr:cNvSpPr txBox="1"/>
      </xdr:nvSpPr>
      <xdr:spPr>
        <a:xfrm>
          <a:off x="5481955" y="131743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5956300" y="12990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0225" cy="259080"/>
    <xdr:sp macro="" textlink="">
      <xdr:nvSpPr>
        <xdr:cNvPr id="390" name="テキスト ボックス 389"/>
        <xdr:cNvSpPr txBox="1"/>
      </xdr:nvSpPr>
      <xdr:spPr>
        <a:xfrm>
          <a:off x="5481955" y="12847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5956300" y="12663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0225" cy="257810"/>
    <xdr:sp macro="" textlink="">
      <xdr:nvSpPr>
        <xdr:cNvPr id="392" name="テキスト ボックス 391"/>
        <xdr:cNvSpPr txBox="1"/>
      </xdr:nvSpPr>
      <xdr:spPr>
        <a:xfrm>
          <a:off x="5481955" y="125222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5956300" y="12337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0225" cy="258445"/>
    <xdr:sp macro="" textlink="">
      <xdr:nvSpPr>
        <xdr:cNvPr id="394" name="テキスト ボックス 393"/>
        <xdr:cNvSpPr txBox="1"/>
      </xdr:nvSpPr>
      <xdr:spPr>
        <a:xfrm>
          <a:off x="5481955" y="12195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5956300" y="12010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0225" cy="259080"/>
    <xdr:sp macro="" textlink="">
      <xdr:nvSpPr>
        <xdr:cNvPr id="396" name="テキスト ボックス 395"/>
        <xdr:cNvSpPr txBox="1"/>
      </xdr:nvSpPr>
      <xdr:spPr>
        <a:xfrm>
          <a:off x="5481955" y="118681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225" cy="257810"/>
    <xdr:sp macro="" textlink="">
      <xdr:nvSpPr>
        <xdr:cNvPr id="398" name="テキスト ボックス 397"/>
        <xdr:cNvSpPr txBox="1"/>
      </xdr:nvSpPr>
      <xdr:spPr>
        <a:xfrm>
          <a:off x="5481955" y="11541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164465</xdr:rowOff>
    </xdr:from>
    <xdr:to xmlns:xdr="http://schemas.openxmlformats.org/drawingml/2006/spreadsheetDrawing">
      <xdr:col>54</xdr:col>
      <xdr:colOff>171450</xdr:colOff>
      <xdr:row>75</xdr:row>
      <xdr:rowOff>97790</xdr:rowOff>
    </xdr:to>
    <xdr:cxnSp macro="">
      <xdr:nvCxnSpPr>
        <xdr:cNvPr id="400" name="直線コネクタ 399"/>
        <xdr:cNvCxnSpPr/>
      </xdr:nvCxnSpPr>
      <xdr:spPr>
        <a:xfrm flipV="1">
          <a:off x="9429750" y="12165965"/>
          <a:ext cx="0" cy="790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100965</xdr:rowOff>
    </xdr:from>
    <xdr:ext cx="533400" cy="257810"/>
    <xdr:sp macro="" textlink="">
      <xdr:nvSpPr>
        <xdr:cNvPr id="401" name="商工費最小値テキスト"/>
        <xdr:cNvSpPr txBox="1"/>
      </xdr:nvSpPr>
      <xdr:spPr>
        <a:xfrm>
          <a:off x="9480550" y="129597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75</xdr:row>
      <xdr:rowOff>97790</xdr:rowOff>
    </xdr:from>
    <xdr:to xmlns:xdr="http://schemas.openxmlformats.org/drawingml/2006/spreadsheetDrawing">
      <xdr:col>55</xdr:col>
      <xdr:colOff>88900</xdr:colOff>
      <xdr:row>75</xdr:row>
      <xdr:rowOff>97790</xdr:rowOff>
    </xdr:to>
    <xdr:cxnSp macro="">
      <xdr:nvCxnSpPr>
        <xdr:cNvPr id="402" name="直線コネクタ 401"/>
        <xdr:cNvCxnSpPr/>
      </xdr:nvCxnSpPr>
      <xdr:spPr>
        <a:xfrm>
          <a:off x="9359900" y="12956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111125</xdr:rowOff>
    </xdr:from>
    <xdr:ext cx="533400" cy="257810"/>
    <xdr:sp macro="" textlink="">
      <xdr:nvSpPr>
        <xdr:cNvPr id="403" name="商工費最大値テキスト"/>
        <xdr:cNvSpPr txBox="1"/>
      </xdr:nvSpPr>
      <xdr:spPr>
        <a:xfrm>
          <a:off x="9480550" y="11941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55,249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164465</xdr:rowOff>
    </xdr:from>
    <xdr:to xmlns:xdr="http://schemas.openxmlformats.org/drawingml/2006/spreadsheetDrawing">
      <xdr:col>55</xdr:col>
      <xdr:colOff>88900</xdr:colOff>
      <xdr:row>70</xdr:row>
      <xdr:rowOff>164465</xdr:rowOff>
    </xdr:to>
    <xdr:cxnSp macro="">
      <xdr:nvCxnSpPr>
        <xdr:cNvPr id="404" name="直線コネクタ 403"/>
        <xdr:cNvCxnSpPr/>
      </xdr:nvCxnSpPr>
      <xdr:spPr>
        <a:xfrm>
          <a:off x="9359900" y="12165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97790</xdr:rowOff>
    </xdr:from>
    <xdr:to xmlns:xdr="http://schemas.openxmlformats.org/drawingml/2006/spreadsheetDrawing">
      <xdr:col>55</xdr:col>
      <xdr:colOff>0</xdr:colOff>
      <xdr:row>76</xdr:row>
      <xdr:rowOff>112395</xdr:rowOff>
    </xdr:to>
    <xdr:cxnSp macro="">
      <xdr:nvCxnSpPr>
        <xdr:cNvPr id="405" name="直線コネクタ 404"/>
        <xdr:cNvCxnSpPr/>
      </xdr:nvCxnSpPr>
      <xdr:spPr>
        <a:xfrm flipV="1">
          <a:off x="8686800" y="12956540"/>
          <a:ext cx="74295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72</xdr:row>
      <xdr:rowOff>29210</xdr:rowOff>
    </xdr:from>
    <xdr:ext cx="533400" cy="257810"/>
    <xdr:sp macro="" textlink="">
      <xdr:nvSpPr>
        <xdr:cNvPr id="406" name="商工費平均値テキスト"/>
        <xdr:cNvSpPr txBox="1"/>
      </xdr:nvSpPr>
      <xdr:spPr>
        <a:xfrm>
          <a:off x="9480550" y="1237361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73</xdr:row>
      <xdr:rowOff>6350</xdr:rowOff>
    </xdr:from>
    <xdr:to xmlns:xdr="http://schemas.openxmlformats.org/drawingml/2006/spreadsheetDrawing">
      <xdr:col>55</xdr:col>
      <xdr:colOff>50800</xdr:colOff>
      <xdr:row>73</xdr:row>
      <xdr:rowOff>107315</xdr:rowOff>
    </xdr:to>
    <xdr:sp macro="" textlink="">
      <xdr:nvSpPr>
        <xdr:cNvPr id="407" name="フローチャート: 判断 406"/>
        <xdr:cNvSpPr/>
      </xdr:nvSpPr>
      <xdr:spPr>
        <a:xfrm>
          <a:off x="9398000" y="1252220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76</xdr:row>
      <xdr:rowOff>112395</xdr:rowOff>
    </xdr:from>
    <xdr:to xmlns:xdr="http://schemas.openxmlformats.org/drawingml/2006/spreadsheetDrawing">
      <xdr:col>50</xdr:col>
      <xdr:colOff>114300</xdr:colOff>
      <xdr:row>77</xdr:row>
      <xdr:rowOff>67310</xdr:rowOff>
    </xdr:to>
    <xdr:cxnSp macro="">
      <xdr:nvCxnSpPr>
        <xdr:cNvPr id="408" name="直線コネクタ 407"/>
        <xdr:cNvCxnSpPr/>
      </xdr:nvCxnSpPr>
      <xdr:spPr>
        <a:xfrm flipV="1">
          <a:off x="7886700" y="13142595"/>
          <a:ext cx="8001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73</xdr:row>
      <xdr:rowOff>38100</xdr:rowOff>
    </xdr:from>
    <xdr:to xmlns:xdr="http://schemas.openxmlformats.org/drawingml/2006/spreadsheetDrawing">
      <xdr:col>50</xdr:col>
      <xdr:colOff>165100</xdr:colOff>
      <xdr:row>73</xdr:row>
      <xdr:rowOff>139700</xdr:rowOff>
    </xdr:to>
    <xdr:sp macro="" textlink="">
      <xdr:nvSpPr>
        <xdr:cNvPr id="409" name="フローチャート: 判断 408"/>
        <xdr:cNvSpPr/>
      </xdr:nvSpPr>
      <xdr:spPr>
        <a:xfrm>
          <a:off x="8636000" y="1255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71</xdr:row>
      <xdr:rowOff>156210</xdr:rowOff>
    </xdr:from>
    <xdr:ext cx="534670" cy="257810"/>
    <xdr:sp macro="" textlink="">
      <xdr:nvSpPr>
        <xdr:cNvPr id="410" name="テキスト ボックス 409"/>
        <xdr:cNvSpPr txBox="1"/>
      </xdr:nvSpPr>
      <xdr:spPr>
        <a:xfrm>
          <a:off x="8438515" y="123291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67310</xdr:rowOff>
    </xdr:from>
    <xdr:to xmlns:xdr="http://schemas.openxmlformats.org/drawingml/2006/spreadsheetDrawing">
      <xdr:col>45</xdr:col>
      <xdr:colOff>171450</xdr:colOff>
      <xdr:row>78</xdr:row>
      <xdr:rowOff>130175</xdr:rowOff>
    </xdr:to>
    <xdr:cxnSp macro="">
      <xdr:nvCxnSpPr>
        <xdr:cNvPr id="411" name="直線コネクタ 410"/>
        <xdr:cNvCxnSpPr/>
      </xdr:nvCxnSpPr>
      <xdr:spPr>
        <a:xfrm flipV="1">
          <a:off x="7080250" y="13268960"/>
          <a:ext cx="80645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72390</xdr:rowOff>
    </xdr:from>
    <xdr:to xmlns:xdr="http://schemas.openxmlformats.org/drawingml/2006/spreadsheetDrawing">
      <xdr:col>46</xdr:col>
      <xdr:colOff>38100</xdr:colOff>
      <xdr:row>77</xdr:row>
      <xdr:rowOff>2540</xdr:rowOff>
    </xdr:to>
    <xdr:sp macro="" textlink="">
      <xdr:nvSpPr>
        <xdr:cNvPr id="412" name="フローチャート: 判断 411"/>
        <xdr:cNvSpPr/>
      </xdr:nvSpPr>
      <xdr:spPr>
        <a:xfrm>
          <a:off x="7842250" y="131025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19050</xdr:rowOff>
    </xdr:from>
    <xdr:ext cx="533400" cy="257810"/>
    <xdr:sp macro="" textlink="">
      <xdr:nvSpPr>
        <xdr:cNvPr id="413" name="テキスト ボックス 412"/>
        <xdr:cNvSpPr txBox="1"/>
      </xdr:nvSpPr>
      <xdr:spPr>
        <a:xfrm>
          <a:off x="7644765" y="128778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124460</xdr:rowOff>
    </xdr:from>
    <xdr:to xmlns:xdr="http://schemas.openxmlformats.org/drawingml/2006/spreadsheetDrawing">
      <xdr:col>41</xdr:col>
      <xdr:colOff>50800</xdr:colOff>
      <xdr:row>78</xdr:row>
      <xdr:rowOff>130175</xdr:rowOff>
    </xdr:to>
    <xdr:cxnSp macro="">
      <xdr:nvCxnSpPr>
        <xdr:cNvPr id="414" name="直線コネクタ 413"/>
        <xdr:cNvCxnSpPr/>
      </xdr:nvCxnSpPr>
      <xdr:spPr>
        <a:xfrm>
          <a:off x="6286500" y="13497560"/>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56515</xdr:rowOff>
    </xdr:from>
    <xdr:to xmlns:xdr="http://schemas.openxmlformats.org/drawingml/2006/spreadsheetDrawing">
      <xdr:col>41</xdr:col>
      <xdr:colOff>101600</xdr:colOff>
      <xdr:row>78</xdr:row>
      <xdr:rowOff>158115</xdr:rowOff>
    </xdr:to>
    <xdr:sp macro="" textlink="">
      <xdr:nvSpPr>
        <xdr:cNvPr id="415" name="フローチャート: 判断 414"/>
        <xdr:cNvSpPr/>
      </xdr:nvSpPr>
      <xdr:spPr>
        <a:xfrm>
          <a:off x="7029450" y="1342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3175</xdr:rowOff>
    </xdr:from>
    <xdr:ext cx="533400" cy="259080"/>
    <xdr:sp macro="" textlink="">
      <xdr:nvSpPr>
        <xdr:cNvPr id="416" name="テキスト ボックス 415"/>
        <xdr:cNvSpPr txBox="1"/>
      </xdr:nvSpPr>
      <xdr:spPr>
        <a:xfrm>
          <a:off x="6851015" y="13204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88900</xdr:rowOff>
    </xdr:from>
    <xdr:to xmlns:xdr="http://schemas.openxmlformats.org/drawingml/2006/spreadsheetDrawing">
      <xdr:col>36</xdr:col>
      <xdr:colOff>165100</xdr:colOff>
      <xdr:row>79</xdr:row>
      <xdr:rowOff>19050</xdr:rowOff>
    </xdr:to>
    <xdr:sp macro="" textlink="">
      <xdr:nvSpPr>
        <xdr:cNvPr id="417" name="フローチャート: 判断 416"/>
        <xdr:cNvSpPr/>
      </xdr:nvSpPr>
      <xdr:spPr>
        <a:xfrm>
          <a:off x="6235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10160</xdr:rowOff>
    </xdr:from>
    <xdr:ext cx="534670" cy="259080"/>
    <xdr:sp macro="" textlink="">
      <xdr:nvSpPr>
        <xdr:cNvPr id="418" name="テキスト ボックス 417"/>
        <xdr:cNvSpPr txBox="1"/>
      </xdr:nvSpPr>
      <xdr:spPr>
        <a:xfrm>
          <a:off x="6038215" y="13554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80010</xdr:rowOff>
    </xdr:from>
    <xdr:ext cx="762000" cy="259080"/>
    <xdr:sp macro="" textlink="">
      <xdr:nvSpPr>
        <xdr:cNvPr id="421" name="テキスト ボックス 420"/>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730" cy="259080"/>
    <xdr:sp macro="" textlink="">
      <xdr:nvSpPr>
        <xdr:cNvPr id="422" name="テキスト ボックス 421"/>
        <xdr:cNvSpPr txBox="1"/>
      </xdr:nvSpPr>
      <xdr:spPr>
        <a:xfrm>
          <a:off x="6908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46355</xdr:rowOff>
    </xdr:from>
    <xdr:to xmlns:xdr="http://schemas.openxmlformats.org/drawingml/2006/spreadsheetDrawing">
      <xdr:col>55</xdr:col>
      <xdr:colOff>50800</xdr:colOff>
      <xdr:row>75</xdr:row>
      <xdr:rowOff>147955</xdr:rowOff>
    </xdr:to>
    <xdr:sp macro="" textlink="">
      <xdr:nvSpPr>
        <xdr:cNvPr id="424" name="楕円 423"/>
        <xdr:cNvSpPr/>
      </xdr:nvSpPr>
      <xdr:spPr>
        <a:xfrm>
          <a:off x="9398000" y="12905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132715</xdr:rowOff>
    </xdr:from>
    <xdr:ext cx="533400" cy="257810"/>
    <xdr:sp macro="" textlink="">
      <xdr:nvSpPr>
        <xdr:cNvPr id="425" name="商工費該当値テキスト"/>
        <xdr:cNvSpPr txBox="1"/>
      </xdr:nvSpPr>
      <xdr:spPr>
        <a:xfrm>
          <a:off x="9480550" y="128200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61595</xdr:rowOff>
    </xdr:from>
    <xdr:to xmlns:xdr="http://schemas.openxmlformats.org/drawingml/2006/spreadsheetDrawing">
      <xdr:col>50</xdr:col>
      <xdr:colOff>165100</xdr:colOff>
      <xdr:row>76</xdr:row>
      <xdr:rowOff>163195</xdr:rowOff>
    </xdr:to>
    <xdr:sp macro="" textlink="">
      <xdr:nvSpPr>
        <xdr:cNvPr id="426" name="楕円 425"/>
        <xdr:cNvSpPr/>
      </xdr:nvSpPr>
      <xdr:spPr>
        <a:xfrm>
          <a:off x="8636000" y="130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154940</xdr:rowOff>
    </xdr:from>
    <xdr:ext cx="534670" cy="257810"/>
    <xdr:sp macro="" textlink="">
      <xdr:nvSpPr>
        <xdr:cNvPr id="427" name="テキスト ボックス 426"/>
        <xdr:cNvSpPr txBox="1"/>
      </xdr:nvSpPr>
      <xdr:spPr>
        <a:xfrm>
          <a:off x="8438515" y="131851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16510</xdr:rowOff>
    </xdr:from>
    <xdr:to xmlns:xdr="http://schemas.openxmlformats.org/drawingml/2006/spreadsheetDrawing">
      <xdr:col>46</xdr:col>
      <xdr:colOff>38100</xdr:colOff>
      <xdr:row>77</xdr:row>
      <xdr:rowOff>118110</xdr:rowOff>
    </xdr:to>
    <xdr:sp macro="" textlink="">
      <xdr:nvSpPr>
        <xdr:cNvPr id="428" name="楕円 427"/>
        <xdr:cNvSpPr/>
      </xdr:nvSpPr>
      <xdr:spPr>
        <a:xfrm>
          <a:off x="7842250" y="132181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109220</xdr:rowOff>
    </xdr:from>
    <xdr:ext cx="533400" cy="257810"/>
    <xdr:sp macro="" textlink="">
      <xdr:nvSpPr>
        <xdr:cNvPr id="429" name="テキスト ボックス 428"/>
        <xdr:cNvSpPr txBox="1"/>
      </xdr:nvSpPr>
      <xdr:spPr>
        <a:xfrm>
          <a:off x="7644765" y="133108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79375</xdr:rowOff>
    </xdr:from>
    <xdr:to xmlns:xdr="http://schemas.openxmlformats.org/drawingml/2006/spreadsheetDrawing">
      <xdr:col>41</xdr:col>
      <xdr:colOff>101600</xdr:colOff>
      <xdr:row>79</xdr:row>
      <xdr:rowOff>9525</xdr:rowOff>
    </xdr:to>
    <xdr:sp macro="" textlink="">
      <xdr:nvSpPr>
        <xdr:cNvPr id="430" name="楕円 429"/>
        <xdr:cNvSpPr/>
      </xdr:nvSpPr>
      <xdr:spPr>
        <a:xfrm>
          <a:off x="702945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635</xdr:rowOff>
    </xdr:from>
    <xdr:ext cx="533400" cy="259080"/>
    <xdr:sp macro="" textlink="">
      <xdr:nvSpPr>
        <xdr:cNvPr id="431" name="テキスト ボックス 430"/>
        <xdr:cNvSpPr txBox="1"/>
      </xdr:nvSpPr>
      <xdr:spPr>
        <a:xfrm>
          <a:off x="6851015" y="135451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73660</xdr:rowOff>
    </xdr:from>
    <xdr:to xmlns:xdr="http://schemas.openxmlformats.org/drawingml/2006/spreadsheetDrawing">
      <xdr:col>36</xdr:col>
      <xdr:colOff>165100</xdr:colOff>
      <xdr:row>79</xdr:row>
      <xdr:rowOff>3810</xdr:rowOff>
    </xdr:to>
    <xdr:sp macro="" textlink="">
      <xdr:nvSpPr>
        <xdr:cNvPr id="432" name="楕円 431"/>
        <xdr:cNvSpPr/>
      </xdr:nvSpPr>
      <xdr:spPr>
        <a:xfrm>
          <a:off x="62357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20320</xdr:rowOff>
    </xdr:from>
    <xdr:ext cx="534670" cy="257810"/>
    <xdr:sp macro="" textlink="">
      <xdr:nvSpPr>
        <xdr:cNvPr id="433" name="テキスト ボックス 432"/>
        <xdr:cNvSpPr txBox="1"/>
      </xdr:nvSpPr>
      <xdr:spPr>
        <a:xfrm>
          <a:off x="6038215" y="132219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2" name="テキスト ボックス 441"/>
        <xdr:cNvSpPr txBox="1"/>
      </xdr:nvSpPr>
      <xdr:spPr>
        <a:xfrm>
          <a:off x="59182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100</xdr:row>
      <xdr:rowOff>111760</xdr:rowOff>
    </xdr:from>
    <xdr:ext cx="530225" cy="257810"/>
    <xdr:sp macro="" textlink="">
      <xdr:nvSpPr>
        <xdr:cNvPr id="444" name="テキスト ボックス 443"/>
        <xdr:cNvSpPr txBox="1"/>
      </xdr:nvSpPr>
      <xdr:spPr>
        <a:xfrm>
          <a:off x="5481955" y="17256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0225" cy="259080"/>
    <xdr:sp macro="" textlink="">
      <xdr:nvSpPr>
        <xdr:cNvPr id="446" name="テキスト ボックス 445"/>
        <xdr:cNvSpPr txBox="1"/>
      </xdr:nvSpPr>
      <xdr:spPr>
        <a:xfrm>
          <a:off x="5481955" y="1687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225" cy="259080"/>
    <xdr:sp macro="" textlink="">
      <xdr:nvSpPr>
        <xdr:cNvPr id="448" name="テキスト ボックス 447"/>
        <xdr:cNvSpPr txBox="1"/>
      </xdr:nvSpPr>
      <xdr:spPr>
        <a:xfrm>
          <a:off x="5481955"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225" cy="257810"/>
    <xdr:sp macro="" textlink="">
      <xdr:nvSpPr>
        <xdr:cNvPr id="450" name="テキスト ボックス 449"/>
        <xdr:cNvSpPr txBox="1"/>
      </xdr:nvSpPr>
      <xdr:spPr>
        <a:xfrm>
          <a:off x="5481955" y="16113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225" cy="259080"/>
    <xdr:sp macro="" textlink="">
      <xdr:nvSpPr>
        <xdr:cNvPr id="452" name="テキスト ボックス 451"/>
        <xdr:cNvSpPr txBox="1"/>
      </xdr:nvSpPr>
      <xdr:spPr>
        <a:xfrm>
          <a:off x="5481955" y="15732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0225" cy="259080"/>
    <xdr:sp macro="" textlink="">
      <xdr:nvSpPr>
        <xdr:cNvPr id="454" name="テキスト ボックス 453"/>
        <xdr:cNvSpPr txBox="1"/>
      </xdr:nvSpPr>
      <xdr:spPr>
        <a:xfrm>
          <a:off x="5481955" y="15351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54610</xdr:rowOff>
    </xdr:from>
    <xdr:ext cx="530225" cy="257810"/>
    <xdr:sp macro="" textlink="">
      <xdr:nvSpPr>
        <xdr:cNvPr id="456" name="テキスト ボックス 455"/>
        <xdr:cNvSpPr txBox="1"/>
      </xdr:nvSpPr>
      <xdr:spPr>
        <a:xfrm>
          <a:off x="5481955" y="14970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93</xdr:row>
      <xdr:rowOff>52070</xdr:rowOff>
    </xdr:from>
    <xdr:to xmlns:xdr="http://schemas.openxmlformats.org/drawingml/2006/spreadsheetDrawing">
      <xdr:col>54</xdr:col>
      <xdr:colOff>171450</xdr:colOff>
      <xdr:row>96</xdr:row>
      <xdr:rowOff>35560</xdr:rowOff>
    </xdr:to>
    <xdr:cxnSp macro="">
      <xdr:nvCxnSpPr>
        <xdr:cNvPr id="458" name="直線コネクタ 457"/>
        <xdr:cNvCxnSpPr/>
      </xdr:nvCxnSpPr>
      <xdr:spPr>
        <a:xfrm flipV="1">
          <a:off x="9429750" y="15996920"/>
          <a:ext cx="0" cy="497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39370</xdr:rowOff>
    </xdr:from>
    <xdr:ext cx="533400" cy="259080"/>
    <xdr:sp macro="" textlink="">
      <xdr:nvSpPr>
        <xdr:cNvPr id="459" name="土木費最小値テキスト"/>
        <xdr:cNvSpPr txBox="1"/>
      </xdr:nvSpPr>
      <xdr:spPr>
        <a:xfrm>
          <a:off x="9480550" y="16498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96</xdr:row>
      <xdr:rowOff>35560</xdr:rowOff>
    </xdr:from>
    <xdr:to xmlns:xdr="http://schemas.openxmlformats.org/drawingml/2006/spreadsheetDrawing">
      <xdr:col>55</xdr:col>
      <xdr:colOff>88900</xdr:colOff>
      <xdr:row>96</xdr:row>
      <xdr:rowOff>35560</xdr:rowOff>
    </xdr:to>
    <xdr:cxnSp macro="">
      <xdr:nvCxnSpPr>
        <xdr:cNvPr id="460" name="直線コネクタ 459"/>
        <xdr:cNvCxnSpPr/>
      </xdr:nvCxnSpPr>
      <xdr:spPr>
        <a:xfrm>
          <a:off x="9359900" y="16494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170180</xdr:rowOff>
    </xdr:from>
    <xdr:ext cx="533400" cy="259080"/>
    <xdr:sp macro="" textlink="">
      <xdr:nvSpPr>
        <xdr:cNvPr id="461" name="土木費最大値テキスト"/>
        <xdr:cNvSpPr txBox="1"/>
      </xdr:nvSpPr>
      <xdr:spPr>
        <a:xfrm>
          <a:off x="9480550" y="15772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53,399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93</xdr:row>
      <xdr:rowOff>52070</xdr:rowOff>
    </xdr:from>
    <xdr:to xmlns:xdr="http://schemas.openxmlformats.org/drawingml/2006/spreadsheetDrawing">
      <xdr:col>55</xdr:col>
      <xdr:colOff>88900</xdr:colOff>
      <xdr:row>93</xdr:row>
      <xdr:rowOff>52070</xdr:rowOff>
    </xdr:to>
    <xdr:cxnSp macro="">
      <xdr:nvCxnSpPr>
        <xdr:cNvPr id="462" name="直線コネクタ 461"/>
        <xdr:cNvCxnSpPr/>
      </xdr:nvCxnSpPr>
      <xdr:spPr>
        <a:xfrm>
          <a:off x="9359900" y="159969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45720</xdr:rowOff>
    </xdr:from>
    <xdr:to xmlns:xdr="http://schemas.openxmlformats.org/drawingml/2006/spreadsheetDrawing">
      <xdr:col>55</xdr:col>
      <xdr:colOff>0</xdr:colOff>
      <xdr:row>93</xdr:row>
      <xdr:rowOff>52070</xdr:rowOff>
    </xdr:to>
    <xdr:cxnSp macro="">
      <xdr:nvCxnSpPr>
        <xdr:cNvPr id="463" name="直線コネクタ 462"/>
        <xdr:cNvCxnSpPr/>
      </xdr:nvCxnSpPr>
      <xdr:spPr>
        <a:xfrm>
          <a:off x="8686800" y="15819120"/>
          <a:ext cx="74295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45085</xdr:rowOff>
    </xdr:from>
    <xdr:ext cx="533400" cy="258445"/>
    <xdr:sp macro="" textlink="">
      <xdr:nvSpPr>
        <xdr:cNvPr id="464" name="土木費平均値テキスト"/>
        <xdr:cNvSpPr txBox="1"/>
      </xdr:nvSpPr>
      <xdr:spPr>
        <a:xfrm>
          <a:off x="9480550" y="16161385"/>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66040</xdr:rowOff>
    </xdr:from>
    <xdr:to xmlns:xdr="http://schemas.openxmlformats.org/drawingml/2006/spreadsheetDrawing">
      <xdr:col>55</xdr:col>
      <xdr:colOff>50800</xdr:colOff>
      <xdr:row>94</xdr:row>
      <xdr:rowOff>167640</xdr:rowOff>
    </xdr:to>
    <xdr:sp macro="" textlink="">
      <xdr:nvSpPr>
        <xdr:cNvPr id="465" name="フローチャート: 判断 464"/>
        <xdr:cNvSpPr/>
      </xdr:nvSpPr>
      <xdr:spPr>
        <a:xfrm>
          <a:off x="9398000" y="161823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92</xdr:row>
      <xdr:rowOff>45720</xdr:rowOff>
    </xdr:from>
    <xdr:to xmlns:xdr="http://schemas.openxmlformats.org/drawingml/2006/spreadsheetDrawing">
      <xdr:col>50</xdr:col>
      <xdr:colOff>114300</xdr:colOff>
      <xdr:row>95</xdr:row>
      <xdr:rowOff>81280</xdr:rowOff>
    </xdr:to>
    <xdr:cxnSp macro="">
      <xdr:nvCxnSpPr>
        <xdr:cNvPr id="466" name="直線コネクタ 465"/>
        <xdr:cNvCxnSpPr/>
      </xdr:nvCxnSpPr>
      <xdr:spPr>
        <a:xfrm flipV="1">
          <a:off x="7886700" y="15819120"/>
          <a:ext cx="800100" cy="549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66040</xdr:rowOff>
    </xdr:from>
    <xdr:to xmlns:xdr="http://schemas.openxmlformats.org/drawingml/2006/spreadsheetDrawing">
      <xdr:col>50</xdr:col>
      <xdr:colOff>165100</xdr:colOff>
      <xdr:row>94</xdr:row>
      <xdr:rowOff>167640</xdr:rowOff>
    </xdr:to>
    <xdr:sp macro="" textlink="">
      <xdr:nvSpPr>
        <xdr:cNvPr id="467" name="フローチャート: 判断 466"/>
        <xdr:cNvSpPr/>
      </xdr:nvSpPr>
      <xdr:spPr>
        <a:xfrm>
          <a:off x="8636000" y="1618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158750</xdr:rowOff>
    </xdr:from>
    <xdr:ext cx="534670" cy="259080"/>
    <xdr:sp macro="" textlink="">
      <xdr:nvSpPr>
        <xdr:cNvPr id="468" name="テキスト ボックス 467"/>
        <xdr:cNvSpPr txBox="1"/>
      </xdr:nvSpPr>
      <xdr:spPr>
        <a:xfrm>
          <a:off x="8438515" y="16275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54610</xdr:rowOff>
    </xdr:from>
    <xdr:to xmlns:xdr="http://schemas.openxmlformats.org/drawingml/2006/spreadsheetDrawing">
      <xdr:col>45</xdr:col>
      <xdr:colOff>171450</xdr:colOff>
      <xdr:row>95</xdr:row>
      <xdr:rowOff>81280</xdr:rowOff>
    </xdr:to>
    <xdr:cxnSp macro="">
      <xdr:nvCxnSpPr>
        <xdr:cNvPr id="469" name="直線コネクタ 468"/>
        <xdr:cNvCxnSpPr/>
      </xdr:nvCxnSpPr>
      <xdr:spPr>
        <a:xfrm>
          <a:off x="7080250" y="15828010"/>
          <a:ext cx="806450" cy="541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118110</xdr:rowOff>
    </xdr:from>
    <xdr:to xmlns:xdr="http://schemas.openxmlformats.org/drawingml/2006/spreadsheetDrawing">
      <xdr:col>46</xdr:col>
      <xdr:colOff>38100</xdr:colOff>
      <xdr:row>98</xdr:row>
      <xdr:rowOff>48260</xdr:rowOff>
    </xdr:to>
    <xdr:sp macro="" textlink="">
      <xdr:nvSpPr>
        <xdr:cNvPr id="470" name="フローチャート: 判断 469"/>
        <xdr:cNvSpPr/>
      </xdr:nvSpPr>
      <xdr:spPr>
        <a:xfrm>
          <a:off x="7842250" y="16748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39370</xdr:rowOff>
    </xdr:from>
    <xdr:ext cx="533400" cy="259080"/>
    <xdr:sp macro="" textlink="">
      <xdr:nvSpPr>
        <xdr:cNvPr id="471" name="テキスト ボックス 470"/>
        <xdr:cNvSpPr txBox="1"/>
      </xdr:nvSpPr>
      <xdr:spPr>
        <a:xfrm>
          <a:off x="7644765" y="16841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90</xdr:row>
      <xdr:rowOff>133350</xdr:rowOff>
    </xdr:from>
    <xdr:to xmlns:xdr="http://schemas.openxmlformats.org/drawingml/2006/spreadsheetDrawing">
      <xdr:col>41</xdr:col>
      <xdr:colOff>50800</xdr:colOff>
      <xdr:row>92</xdr:row>
      <xdr:rowOff>54610</xdr:rowOff>
    </xdr:to>
    <xdr:cxnSp macro="">
      <xdr:nvCxnSpPr>
        <xdr:cNvPr id="472" name="直線コネクタ 471"/>
        <xdr:cNvCxnSpPr/>
      </xdr:nvCxnSpPr>
      <xdr:spPr>
        <a:xfrm>
          <a:off x="6286500" y="15563850"/>
          <a:ext cx="79375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137160</xdr:rowOff>
    </xdr:from>
    <xdr:to xmlns:xdr="http://schemas.openxmlformats.org/drawingml/2006/spreadsheetDrawing">
      <xdr:col>41</xdr:col>
      <xdr:colOff>101600</xdr:colOff>
      <xdr:row>96</xdr:row>
      <xdr:rowOff>67310</xdr:rowOff>
    </xdr:to>
    <xdr:sp macro="" textlink="">
      <xdr:nvSpPr>
        <xdr:cNvPr id="473" name="フローチャート: 判断 472"/>
        <xdr:cNvSpPr/>
      </xdr:nvSpPr>
      <xdr:spPr>
        <a:xfrm>
          <a:off x="7029450" y="1642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58420</xdr:rowOff>
    </xdr:from>
    <xdr:ext cx="533400" cy="259080"/>
    <xdr:sp macro="" textlink="">
      <xdr:nvSpPr>
        <xdr:cNvPr id="474" name="テキスト ボックス 473"/>
        <xdr:cNvSpPr txBox="1"/>
      </xdr:nvSpPr>
      <xdr:spPr>
        <a:xfrm>
          <a:off x="6851015" y="16517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44450</xdr:rowOff>
    </xdr:from>
    <xdr:to xmlns:xdr="http://schemas.openxmlformats.org/drawingml/2006/spreadsheetDrawing">
      <xdr:col>36</xdr:col>
      <xdr:colOff>165100</xdr:colOff>
      <xdr:row>96</xdr:row>
      <xdr:rowOff>146050</xdr:rowOff>
    </xdr:to>
    <xdr:sp macro="" textlink="">
      <xdr:nvSpPr>
        <xdr:cNvPr id="475" name="フローチャート: 判断 474"/>
        <xdr:cNvSpPr/>
      </xdr:nvSpPr>
      <xdr:spPr>
        <a:xfrm>
          <a:off x="6235700" y="1650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137160</xdr:rowOff>
    </xdr:from>
    <xdr:ext cx="534670" cy="259080"/>
    <xdr:sp macro="" textlink="">
      <xdr:nvSpPr>
        <xdr:cNvPr id="476" name="テキスト ボックス 475"/>
        <xdr:cNvSpPr txBox="1"/>
      </xdr:nvSpPr>
      <xdr:spPr>
        <a:xfrm>
          <a:off x="6038215" y="16596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9" name="テキスト ボックス 478"/>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80" name="テキスト ボックス 479"/>
        <xdr:cNvSpPr txBox="1"/>
      </xdr:nvSpPr>
      <xdr:spPr>
        <a:xfrm>
          <a:off x="6908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1270</xdr:rowOff>
    </xdr:from>
    <xdr:to xmlns:xdr="http://schemas.openxmlformats.org/drawingml/2006/spreadsheetDrawing">
      <xdr:col>55</xdr:col>
      <xdr:colOff>50800</xdr:colOff>
      <xdr:row>93</xdr:row>
      <xdr:rowOff>102870</xdr:rowOff>
    </xdr:to>
    <xdr:sp macro="" textlink="">
      <xdr:nvSpPr>
        <xdr:cNvPr id="482" name="楕円 481"/>
        <xdr:cNvSpPr/>
      </xdr:nvSpPr>
      <xdr:spPr>
        <a:xfrm>
          <a:off x="9398000" y="15946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125730</xdr:rowOff>
    </xdr:from>
    <xdr:ext cx="533400" cy="259080"/>
    <xdr:sp macro="" textlink="">
      <xdr:nvSpPr>
        <xdr:cNvPr id="483" name="土木費該当値テキスト"/>
        <xdr:cNvSpPr txBox="1"/>
      </xdr:nvSpPr>
      <xdr:spPr>
        <a:xfrm>
          <a:off x="9480550" y="15899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91</xdr:row>
      <xdr:rowOff>166370</xdr:rowOff>
    </xdr:from>
    <xdr:to xmlns:xdr="http://schemas.openxmlformats.org/drawingml/2006/spreadsheetDrawing">
      <xdr:col>50</xdr:col>
      <xdr:colOff>165100</xdr:colOff>
      <xdr:row>92</xdr:row>
      <xdr:rowOff>96520</xdr:rowOff>
    </xdr:to>
    <xdr:sp macro="" textlink="">
      <xdr:nvSpPr>
        <xdr:cNvPr id="484" name="楕円 483"/>
        <xdr:cNvSpPr/>
      </xdr:nvSpPr>
      <xdr:spPr>
        <a:xfrm>
          <a:off x="8636000" y="157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90</xdr:row>
      <xdr:rowOff>113030</xdr:rowOff>
    </xdr:from>
    <xdr:ext cx="534670" cy="259080"/>
    <xdr:sp macro="" textlink="">
      <xdr:nvSpPr>
        <xdr:cNvPr id="485" name="テキスト ボックス 484"/>
        <xdr:cNvSpPr txBox="1"/>
      </xdr:nvSpPr>
      <xdr:spPr>
        <a:xfrm>
          <a:off x="8438515" y="15543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30480</xdr:rowOff>
    </xdr:from>
    <xdr:to xmlns:xdr="http://schemas.openxmlformats.org/drawingml/2006/spreadsheetDrawing">
      <xdr:col>46</xdr:col>
      <xdr:colOff>38100</xdr:colOff>
      <xdr:row>95</xdr:row>
      <xdr:rowOff>132080</xdr:rowOff>
    </xdr:to>
    <xdr:sp macro="" textlink="">
      <xdr:nvSpPr>
        <xdr:cNvPr id="486" name="楕円 485"/>
        <xdr:cNvSpPr/>
      </xdr:nvSpPr>
      <xdr:spPr>
        <a:xfrm>
          <a:off x="7842250" y="16318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148590</xdr:rowOff>
    </xdr:from>
    <xdr:ext cx="533400" cy="259080"/>
    <xdr:sp macro="" textlink="">
      <xdr:nvSpPr>
        <xdr:cNvPr id="487" name="テキスト ボックス 486"/>
        <xdr:cNvSpPr txBox="1"/>
      </xdr:nvSpPr>
      <xdr:spPr>
        <a:xfrm>
          <a:off x="7644765" y="16093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92</xdr:row>
      <xdr:rowOff>3810</xdr:rowOff>
    </xdr:from>
    <xdr:to xmlns:xdr="http://schemas.openxmlformats.org/drawingml/2006/spreadsheetDrawing">
      <xdr:col>41</xdr:col>
      <xdr:colOff>101600</xdr:colOff>
      <xdr:row>92</xdr:row>
      <xdr:rowOff>105410</xdr:rowOff>
    </xdr:to>
    <xdr:sp macro="" textlink="">
      <xdr:nvSpPr>
        <xdr:cNvPr id="488" name="楕円 487"/>
        <xdr:cNvSpPr/>
      </xdr:nvSpPr>
      <xdr:spPr>
        <a:xfrm>
          <a:off x="7029450" y="157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90</xdr:row>
      <xdr:rowOff>121920</xdr:rowOff>
    </xdr:from>
    <xdr:ext cx="533400" cy="257810"/>
    <xdr:sp macro="" textlink="">
      <xdr:nvSpPr>
        <xdr:cNvPr id="489" name="テキスト ボックス 488"/>
        <xdr:cNvSpPr txBox="1"/>
      </xdr:nvSpPr>
      <xdr:spPr>
        <a:xfrm>
          <a:off x="6851015" y="15552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90</xdr:row>
      <xdr:rowOff>82550</xdr:rowOff>
    </xdr:from>
    <xdr:to xmlns:xdr="http://schemas.openxmlformats.org/drawingml/2006/spreadsheetDrawing">
      <xdr:col>36</xdr:col>
      <xdr:colOff>165100</xdr:colOff>
      <xdr:row>91</xdr:row>
      <xdr:rowOff>12700</xdr:rowOff>
    </xdr:to>
    <xdr:sp macro="" textlink="">
      <xdr:nvSpPr>
        <xdr:cNvPr id="490" name="楕円 489"/>
        <xdr:cNvSpPr/>
      </xdr:nvSpPr>
      <xdr:spPr>
        <a:xfrm>
          <a:off x="6235700" y="155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89</xdr:row>
      <xdr:rowOff>29210</xdr:rowOff>
    </xdr:from>
    <xdr:ext cx="534670" cy="257810"/>
    <xdr:sp macro="" textlink="">
      <xdr:nvSpPr>
        <xdr:cNvPr id="491" name="テキスト ボックス 490"/>
        <xdr:cNvSpPr txBox="1"/>
      </xdr:nvSpPr>
      <xdr:spPr>
        <a:xfrm>
          <a:off x="6038215" y="152882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171450</xdr:colOff>
      <xdr:row>25</xdr:row>
      <xdr:rowOff>31750</xdr:rowOff>
    </xdr:to>
    <xdr:sp macro="" textlink="">
      <xdr:nvSpPr>
        <xdr:cNvPr id="492" name="正方形/長方形 491"/>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499" name="正方形/長方形 498"/>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155"/>
    <xdr:sp macro="" textlink="">
      <xdr:nvSpPr>
        <xdr:cNvPr id="500" name="テキスト ボックス 499"/>
        <xdr:cNvSpPr txBox="1"/>
      </xdr:nvSpPr>
      <xdr:spPr>
        <a:xfrm>
          <a:off x="1116965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171450</xdr:colOff>
      <xdr:row>41</xdr:row>
      <xdr:rowOff>82550</xdr:rowOff>
    </xdr:to>
    <xdr:cxnSp macro="">
      <xdr:nvCxnSpPr>
        <xdr:cNvPr id="501" name="直線コネクタ 500"/>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40</xdr:row>
      <xdr:rowOff>111760</xdr:rowOff>
    </xdr:from>
    <xdr:ext cx="531495" cy="257810"/>
    <xdr:sp macro="" textlink="">
      <xdr:nvSpPr>
        <xdr:cNvPr id="502" name="テキスト ボックス 501"/>
        <xdr:cNvSpPr txBox="1"/>
      </xdr:nvSpPr>
      <xdr:spPr>
        <a:xfrm>
          <a:off x="107334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171450</xdr:colOff>
      <xdr:row>39</xdr:row>
      <xdr:rowOff>99060</xdr:rowOff>
    </xdr:to>
    <xdr:cxnSp macro="">
      <xdr:nvCxnSpPr>
        <xdr:cNvPr id="503" name="直線コネクタ 502"/>
        <xdr:cNvCxnSpPr/>
      </xdr:nvCxnSpPr>
      <xdr:spPr>
        <a:xfrm>
          <a:off x="11207750" y="6785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504" name="テキスト ボックス 503"/>
        <xdr:cNvSpPr txBox="1"/>
      </xdr:nvSpPr>
      <xdr:spPr>
        <a:xfrm>
          <a:off x="107334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171450</xdr:colOff>
      <xdr:row>37</xdr:row>
      <xdr:rowOff>114935</xdr:rowOff>
    </xdr:to>
    <xdr:cxnSp macro="">
      <xdr:nvCxnSpPr>
        <xdr:cNvPr id="505" name="直線コネクタ 504"/>
        <xdr:cNvCxnSpPr/>
      </xdr:nvCxnSpPr>
      <xdr:spPr>
        <a:xfrm>
          <a:off x="11207750" y="6458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810"/>
    <xdr:sp macro="" textlink="">
      <xdr:nvSpPr>
        <xdr:cNvPr id="506" name="テキスト ボックス 505"/>
        <xdr:cNvSpPr txBox="1"/>
      </xdr:nvSpPr>
      <xdr:spPr>
        <a:xfrm>
          <a:off x="107334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171450</xdr:colOff>
      <xdr:row>35</xdr:row>
      <xdr:rowOff>132080</xdr:rowOff>
    </xdr:to>
    <xdr:cxnSp macro="">
      <xdr:nvCxnSpPr>
        <xdr:cNvPr id="507" name="直線コネクタ 506"/>
        <xdr:cNvCxnSpPr/>
      </xdr:nvCxnSpPr>
      <xdr:spPr>
        <a:xfrm>
          <a:off x="11207750" y="6132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8" name="テキスト ボックス 507"/>
        <xdr:cNvSpPr txBox="1"/>
      </xdr:nvSpPr>
      <xdr:spPr>
        <a:xfrm>
          <a:off x="107334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171450</xdr:colOff>
      <xdr:row>33</xdr:row>
      <xdr:rowOff>147955</xdr:rowOff>
    </xdr:to>
    <xdr:cxnSp macro="">
      <xdr:nvCxnSpPr>
        <xdr:cNvPr id="509" name="直線コネクタ 508"/>
        <xdr:cNvCxnSpPr/>
      </xdr:nvCxnSpPr>
      <xdr:spPr>
        <a:xfrm>
          <a:off x="11207750" y="5805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810"/>
    <xdr:sp macro="" textlink="">
      <xdr:nvSpPr>
        <xdr:cNvPr id="510" name="テキスト ボックス 509"/>
        <xdr:cNvSpPr txBox="1"/>
      </xdr:nvSpPr>
      <xdr:spPr>
        <a:xfrm>
          <a:off x="107334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171450</xdr:colOff>
      <xdr:row>31</xdr:row>
      <xdr:rowOff>164465</xdr:rowOff>
    </xdr:to>
    <xdr:cxnSp macro="">
      <xdr:nvCxnSpPr>
        <xdr:cNvPr id="511" name="直線コネクタ 510"/>
        <xdr:cNvCxnSpPr/>
      </xdr:nvCxnSpPr>
      <xdr:spPr>
        <a:xfrm>
          <a:off x="11207750" y="5479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2" name="テキスト ボックス 511"/>
        <xdr:cNvSpPr txBox="1"/>
      </xdr:nvSpPr>
      <xdr:spPr>
        <a:xfrm>
          <a:off x="107334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171450</xdr:colOff>
      <xdr:row>30</xdr:row>
      <xdr:rowOff>8890</xdr:rowOff>
    </xdr:to>
    <xdr:cxnSp macro="">
      <xdr:nvCxnSpPr>
        <xdr:cNvPr id="513" name="直線コネクタ 512"/>
        <xdr:cNvCxnSpPr/>
      </xdr:nvCxnSpPr>
      <xdr:spPr>
        <a:xfrm>
          <a:off x="11207750" y="5152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14" name="テキスト ボックス 513"/>
        <xdr:cNvSpPr txBox="1"/>
      </xdr:nvSpPr>
      <xdr:spPr>
        <a:xfrm>
          <a:off x="107334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28</xdr:row>
      <xdr:rowOff>25400</xdr:rowOff>
    </xdr:to>
    <xdr:cxnSp macro="">
      <xdr:nvCxnSpPr>
        <xdr:cNvPr id="515" name="直線コネクタ 514"/>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16" name="テキスト ボックス 515"/>
        <xdr:cNvSpPr txBox="1"/>
      </xdr:nvSpPr>
      <xdr:spPr>
        <a:xfrm>
          <a:off x="107334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17" name="消防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62230</xdr:rowOff>
    </xdr:from>
    <xdr:to xmlns:xdr="http://schemas.openxmlformats.org/drawingml/2006/spreadsheetDrawing">
      <xdr:col>85</xdr:col>
      <xdr:colOff>126365</xdr:colOff>
      <xdr:row>38</xdr:row>
      <xdr:rowOff>104140</xdr:rowOff>
    </xdr:to>
    <xdr:cxnSp macro="">
      <xdr:nvCxnSpPr>
        <xdr:cNvPr id="518" name="直線コネクタ 517"/>
        <xdr:cNvCxnSpPr/>
      </xdr:nvCxnSpPr>
      <xdr:spPr>
        <a:xfrm flipV="1">
          <a:off x="14698345" y="520573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107950</xdr:rowOff>
    </xdr:from>
    <xdr:ext cx="534670" cy="259080"/>
    <xdr:sp macro="" textlink="">
      <xdr:nvSpPr>
        <xdr:cNvPr id="519" name="消防費最小値テキスト"/>
        <xdr:cNvSpPr txBox="1"/>
      </xdr:nvSpPr>
      <xdr:spPr>
        <a:xfrm>
          <a:off x="14744700" y="6623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104140</xdr:rowOff>
    </xdr:from>
    <xdr:to xmlns:xdr="http://schemas.openxmlformats.org/drawingml/2006/spreadsheetDrawing">
      <xdr:col>86</xdr:col>
      <xdr:colOff>25400</xdr:colOff>
      <xdr:row>38</xdr:row>
      <xdr:rowOff>104140</xdr:rowOff>
    </xdr:to>
    <xdr:cxnSp macro="">
      <xdr:nvCxnSpPr>
        <xdr:cNvPr id="520" name="直線コネクタ 519"/>
        <xdr:cNvCxnSpPr/>
      </xdr:nvCxnSpPr>
      <xdr:spPr>
        <a:xfrm>
          <a:off x="14611350" y="6619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8890</xdr:rowOff>
    </xdr:from>
    <xdr:ext cx="534670" cy="257810"/>
    <xdr:sp macro="" textlink="">
      <xdr:nvSpPr>
        <xdr:cNvPr id="521" name="消防費最大値テキスト"/>
        <xdr:cNvSpPr txBox="1"/>
      </xdr:nvSpPr>
      <xdr:spPr>
        <a:xfrm>
          <a:off x="14744700" y="49809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21,676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62230</xdr:rowOff>
    </xdr:from>
    <xdr:to xmlns:xdr="http://schemas.openxmlformats.org/drawingml/2006/spreadsheetDrawing">
      <xdr:col>86</xdr:col>
      <xdr:colOff>25400</xdr:colOff>
      <xdr:row>30</xdr:row>
      <xdr:rowOff>62230</xdr:rowOff>
    </xdr:to>
    <xdr:cxnSp macro="">
      <xdr:nvCxnSpPr>
        <xdr:cNvPr id="522" name="直線コネクタ 521"/>
        <xdr:cNvCxnSpPr/>
      </xdr:nvCxnSpPr>
      <xdr:spPr>
        <a:xfrm>
          <a:off x="14611350" y="5205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23495</xdr:rowOff>
    </xdr:from>
    <xdr:to xmlns:xdr="http://schemas.openxmlformats.org/drawingml/2006/spreadsheetDrawing">
      <xdr:col>85</xdr:col>
      <xdr:colOff>127000</xdr:colOff>
      <xdr:row>37</xdr:row>
      <xdr:rowOff>22225</xdr:rowOff>
    </xdr:to>
    <xdr:cxnSp macro="">
      <xdr:nvCxnSpPr>
        <xdr:cNvPr id="523" name="直線コネクタ 522"/>
        <xdr:cNvCxnSpPr/>
      </xdr:nvCxnSpPr>
      <xdr:spPr>
        <a:xfrm flipV="1">
          <a:off x="13938250" y="6195695"/>
          <a:ext cx="762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33</xdr:row>
      <xdr:rowOff>146685</xdr:rowOff>
    </xdr:from>
    <xdr:ext cx="534670" cy="257810"/>
    <xdr:sp macro="" textlink="">
      <xdr:nvSpPr>
        <xdr:cNvPr id="524" name="消防費平均値テキスト"/>
        <xdr:cNvSpPr txBox="1"/>
      </xdr:nvSpPr>
      <xdr:spPr>
        <a:xfrm>
          <a:off x="14744700" y="580453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123825</xdr:rowOff>
    </xdr:from>
    <xdr:to xmlns:xdr="http://schemas.openxmlformats.org/drawingml/2006/spreadsheetDrawing">
      <xdr:col>85</xdr:col>
      <xdr:colOff>171450</xdr:colOff>
      <xdr:row>35</xdr:row>
      <xdr:rowOff>53975</xdr:rowOff>
    </xdr:to>
    <xdr:sp macro="" textlink="">
      <xdr:nvSpPr>
        <xdr:cNvPr id="525" name="フローチャート: 判断 524"/>
        <xdr:cNvSpPr/>
      </xdr:nvSpPr>
      <xdr:spPr>
        <a:xfrm>
          <a:off x="14649450" y="59531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152400</xdr:rowOff>
    </xdr:from>
    <xdr:to xmlns:xdr="http://schemas.openxmlformats.org/drawingml/2006/spreadsheetDrawing">
      <xdr:col>81</xdr:col>
      <xdr:colOff>50800</xdr:colOff>
      <xdr:row>37</xdr:row>
      <xdr:rowOff>22225</xdr:rowOff>
    </xdr:to>
    <xdr:cxnSp macro="">
      <xdr:nvCxnSpPr>
        <xdr:cNvPr id="526" name="直線コネクタ 525"/>
        <xdr:cNvCxnSpPr/>
      </xdr:nvCxnSpPr>
      <xdr:spPr>
        <a:xfrm>
          <a:off x="13144500" y="6153150"/>
          <a:ext cx="79375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42545</xdr:rowOff>
    </xdr:from>
    <xdr:to xmlns:xdr="http://schemas.openxmlformats.org/drawingml/2006/spreadsheetDrawing">
      <xdr:col>81</xdr:col>
      <xdr:colOff>101600</xdr:colOff>
      <xdr:row>35</xdr:row>
      <xdr:rowOff>144145</xdr:rowOff>
    </xdr:to>
    <xdr:sp macro="" textlink="">
      <xdr:nvSpPr>
        <xdr:cNvPr id="527" name="フローチャート: 判断 526"/>
        <xdr:cNvSpPr/>
      </xdr:nvSpPr>
      <xdr:spPr>
        <a:xfrm>
          <a:off x="1388745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161290</xdr:rowOff>
    </xdr:from>
    <xdr:ext cx="533400" cy="259080"/>
    <xdr:sp macro="" textlink="">
      <xdr:nvSpPr>
        <xdr:cNvPr id="528" name="テキスト ボックス 527"/>
        <xdr:cNvSpPr txBox="1"/>
      </xdr:nvSpPr>
      <xdr:spPr>
        <a:xfrm>
          <a:off x="13709015" y="5819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35</xdr:row>
      <xdr:rowOff>152400</xdr:rowOff>
    </xdr:from>
    <xdr:to xmlns:xdr="http://schemas.openxmlformats.org/drawingml/2006/spreadsheetDrawing">
      <xdr:col>76</xdr:col>
      <xdr:colOff>114300</xdr:colOff>
      <xdr:row>37</xdr:row>
      <xdr:rowOff>79375</xdr:rowOff>
    </xdr:to>
    <xdr:cxnSp macro="">
      <xdr:nvCxnSpPr>
        <xdr:cNvPr id="529" name="直線コネクタ 528"/>
        <xdr:cNvCxnSpPr/>
      </xdr:nvCxnSpPr>
      <xdr:spPr>
        <a:xfrm flipV="1">
          <a:off x="12344400" y="6153150"/>
          <a:ext cx="8001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167005</xdr:rowOff>
    </xdr:from>
    <xdr:to xmlns:xdr="http://schemas.openxmlformats.org/drawingml/2006/spreadsheetDrawing">
      <xdr:col>76</xdr:col>
      <xdr:colOff>165100</xdr:colOff>
      <xdr:row>37</xdr:row>
      <xdr:rowOff>97790</xdr:rowOff>
    </xdr:to>
    <xdr:sp macro="" textlink="">
      <xdr:nvSpPr>
        <xdr:cNvPr id="530" name="フローチャート: 判断 529"/>
        <xdr:cNvSpPr/>
      </xdr:nvSpPr>
      <xdr:spPr>
        <a:xfrm>
          <a:off x="130937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88265</xdr:rowOff>
    </xdr:from>
    <xdr:ext cx="534670" cy="257810"/>
    <xdr:sp macro="" textlink="">
      <xdr:nvSpPr>
        <xdr:cNvPr id="531" name="テキスト ボックス 530"/>
        <xdr:cNvSpPr txBox="1"/>
      </xdr:nvSpPr>
      <xdr:spPr>
        <a:xfrm>
          <a:off x="12896215" y="64319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79375</xdr:rowOff>
    </xdr:from>
    <xdr:to xmlns:xdr="http://schemas.openxmlformats.org/drawingml/2006/spreadsheetDrawing">
      <xdr:col>71</xdr:col>
      <xdr:colOff>171450</xdr:colOff>
      <xdr:row>37</xdr:row>
      <xdr:rowOff>125730</xdr:rowOff>
    </xdr:to>
    <xdr:cxnSp macro="">
      <xdr:nvCxnSpPr>
        <xdr:cNvPr id="532" name="直線コネクタ 531"/>
        <xdr:cNvCxnSpPr/>
      </xdr:nvCxnSpPr>
      <xdr:spPr>
        <a:xfrm flipV="1">
          <a:off x="11537950" y="6423025"/>
          <a:ext cx="8064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88900</xdr:rowOff>
    </xdr:from>
    <xdr:to xmlns:xdr="http://schemas.openxmlformats.org/drawingml/2006/spreadsheetDrawing">
      <xdr:col>72</xdr:col>
      <xdr:colOff>38100</xdr:colOff>
      <xdr:row>38</xdr:row>
      <xdr:rowOff>19050</xdr:rowOff>
    </xdr:to>
    <xdr:sp macro="" textlink="">
      <xdr:nvSpPr>
        <xdr:cNvPr id="533" name="フローチャート: 判断 532"/>
        <xdr:cNvSpPr/>
      </xdr:nvSpPr>
      <xdr:spPr>
        <a:xfrm>
          <a:off x="12299950" y="6432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10160</xdr:rowOff>
    </xdr:from>
    <xdr:ext cx="533400" cy="259080"/>
    <xdr:sp macro="" textlink="">
      <xdr:nvSpPr>
        <xdr:cNvPr id="534" name="テキスト ボックス 533"/>
        <xdr:cNvSpPr txBox="1"/>
      </xdr:nvSpPr>
      <xdr:spPr>
        <a:xfrm>
          <a:off x="12102465" y="6525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166370</xdr:rowOff>
    </xdr:from>
    <xdr:to xmlns:xdr="http://schemas.openxmlformats.org/drawingml/2006/spreadsheetDrawing">
      <xdr:col>67</xdr:col>
      <xdr:colOff>101600</xdr:colOff>
      <xdr:row>38</xdr:row>
      <xdr:rowOff>96520</xdr:rowOff>
    </xdr:to>
    <xdr:sp macro="" textlink="">
      <xdr:nvSpPr>
        <xdr:cNvPr id="535" name="フローチャート: 判断 534"/>
        <xdr:cNvSpPr/>
      </xdr:nvSpPr>
      <xdr:spPr>
        <a:xfrm>
          <a:off x="1148715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87630</xdr:rowOff>
    </xdr:from>
    <xdr:ext cx="533400" cy="257810"/>
    <xdr:sp macro="" textlink="">
      <xdr:nvSpPr>
        <xdr:cNvPr id="536" name="テキスト ボックス 535"/>
        <xdr:cNvSpPr txBox="1"/>
      </xdr:nvSpPr>
      <xdr:spPr>
        <a:xfrm>
          <a:off x="11308715" y="66027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730" cy="259080"/>
    <xdr:sp macro="" textlink="">
      <xdr:nvSpPr>
        <xdr:cNvPr id="538" name="テキスト ボックス 537"/>
        <xdr:cNvSpPr txBox="1"/>
      </xdr:nvSpPr>
      <xdr:spPr>
        <a:xfrm>
          <a:off x="13766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80010</xdr:rowOff>
    </xdr:from>
    <xdr:ext cx="762000" cy="259080"/>
    <xdr:sp macro="" textlink="">
      <xdr:nvSpPr>
        <xdr:cNvPr id="540" name="テキスト ボックス 539"/>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730" cy="259080"/>
    <xdr:sp macro="" textlink="">
      <xdr:nvSpPr>
        <xdr:cNvPr id="541" name="テキスト ボックス 540"/>
        <xdr:cNvSpPr txBox="1"/>
      </xdr:nvSpPr>
      <xdr:spPr>
        <a:xfrm>
          <a:off x="113665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144145</xdr:rowOff>
    </xdr:from>
    <xdr:to xmlns:xdr="http://schemas.openxmlformats.org/drawingml/2006/spreadsheetDrawing">
      <xdr:col>85</xdr:col>
      <xdr:colOff>171450</xdr:colOff>
      <xdr:row>36</xdr:row>
      <xdr:rowOff>74930</xdr:rowOff>
    </xdr:to>
    <xdr:sp macro="" textlink="">
      <xdr:nvSpPr>
        <xdr:cNvPr id="542" name="楕円 541"/>
        <xdr:cNvSpPr/>
      </xdr:nvSpPr>
      <xdr:spPr>
        <a:xfrm>
          <a:off x="14649450" y="614489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35</xdr:row>
      <xdr:rowOff>122555</xdr:rowOff>
    </xdr:from>
    <xdr:ext cx="534670" cy="257810"/>
    <xdr:sp macro="" textlink="">
      <xdr:nvSpPr>
        <xdr:cNvPr id="543" name="消防費該当値テキスト"/>
        <xdr:cNvSpPr txBox="1"/>
      </xdr:nvSpPr>
      <xdr:spPr>
        <a:xfrm>
          <a:off x="14744700" y="61233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143510</xdr:rowOff>
    </xdr:from>
    <xdr:to xmlns:xdr="http://schemas.openxmlformats.org/drawingml/2006/spreadsheetDrawing">
      <xdr:col>81</xdr:col>
      <xdr:colOff>101600</xdr:colOff>
      <xdr:row>37</xdr:row>
      <xdr:rowOff>73025</xdr:rowOff>
    </xdr:to>
    <xdr:sp macro="" textlink="">
      <xdr:nvSpPr>
        <xdr:cNvPr id="544" name="楕円 543"/>
        <xdr:cNvSpPr/>
      </xdr:nvSpPr>
      <xdr:spPr>
        <a:xfrm>
          <a:off x="13887450"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64135</xdr:rowOff>
    </xdr:from>
    <xdr:ext cx="533400" cy="257810"/>
    <xdr:sp macro="" textlink="">
      <xdr:nvSpPr>
        <xdr:cNvPr id="545" name="テキスト ボックス 544"/>
        <xdr:cNvSpPr txBox="1"/>
      </xdr:nvSpPr>
      <xdr:spPr>
        <a:xfrm>
          <a:off x="13709015" y="64077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101600</xdr:rowOff>
    </xdr:from>
    <xdr:to xmlns:xdr="http://schemas.openxmlformats.org/drawingml/2006/spreadsheetDrawing">
      <xdr:col>76</xdr:col>
      <xdr:colOff>165100</xdr:colOff>
      <xdr:row>36</xdr:row>
      <xdr:rowOff>31750</xdr:rowOff>
    </xdr:to>
    <xdr:sp macro="" textlink="">
      <xdr:nvSpPr>
        <xdr:cNvPr id="546" name="楕円 545"/>
        <xdr:cNvSpPr/>
      </xdr:nvSpPr>
      <xdr:spPr>
        <a:xfrm>
          <a:off x="13093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48260</xdr:rowOff>
    </xdr:from>
    <xdr:ext cx="534670" cy="259080"/>
    <xdr:sp macro="" textlink="">
      <xdr:nvSpPr>
        <xdr:cNvPr id="547" name="テキスト ボックス 546"/>
        <xdr:cNvSpPr txBox="1"/>
      </xdr:nvSpPr>
      <xdr:spPr>
        <a:xfrm>
          <a:off x="12896215" y="587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29210</xdr:rowOff>
    </xdr:from>
    <xdr:to xmlns:xdr="http://schemas.openxmlformats.org/drawingml/2006/spreadsheetDrawing">
      <xdr:col>72</xdr:col>
      <xdr:colOff>38100</xdr:colOff>
      <xdr:row>37</xdr:row>
      <xdr:rowOff>130175</xdr:rowOff>
    </xdr:to>
    <xdr:sp macro="" textlink="">
      <xdr:nvSpPr>
        <xdr:cNvPr id="548" name="楕円 547"/>
        <xdr:cNvSpPr/>
      </xdr:nvSpPr>
      <xdr:spPr>
        <a:xfrm>
          <a:off x="12299950" y="637286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146685</xdr:rowOff>
    </xdr:from>
    <xdr:ext cx="533400" cy="257810"/>
    <xdr:sp macro="" textlink="">
      <xdr:nvSpPr>
        <xdr:cNvPr id="549" name="テキスト ボックス 548"/>
        <xdr:cNvSpPr txBox="1"/>
      </xdr:nvSpPr>
      <xdr:spPr>
        <a:xfrm>
          <a:off x="12102465" y="61474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74930</xdr:rowOff>
    </xdr:from>
    <xdr:to xmlns:xdr="http://schemas.openxmlformats.org/drawingml/2006/spreadsheetDrawing">
      <xdr:col>67</xdr:col>
      <xdr:colOff>101600</xdr:colOff>
      <xdr:row>38</xdr:row>
      <xdr:rowOff>5080</xdr:rowOff>
    </xdr:to>
    <xdr:sp macro="" textlink="">
      <xdr:nvSpPr>
        <xdr:cNvPr id="550" name="楕円 549"/>
        <xdr:cNvSpPr/>
      </xdr:nvSpPr>
      <xdr:spPr>
        <a:xfrm>
          <a:off x="1148715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21590</xdr:rowOff>
    </xdr:from>
    <xdr:ext cx="533400" cy="259080"/>
    <xdr:sp macro="" textlink="">
      <xdr:nvSpPr>
        <xdr:cNvPr id="551" name="テキスト ボックス 550"/>
        <xdr:cNvSpPr txBox="1"/>
      </xdr:nvSpPr>
      <xdr:spPr>
        <a:xfrm>
          <a:off x="11308715" y="6193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171450</xdr:colOff>
      <xdr:row>45</xdr:row>
      <xdr:rowOff>31750</xdr:rowOff>
    </xdr:to>
    <xdr:sp macro="" textlink="">
      <xdr:nvSpPr>
        <xdr:cNvPr id="552" name="正方形/長方形 551"/>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59" name="正方形/長方形 558"/>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155"/>
    <xdr:sp macro="" textlink="">
      <xdr:nvSpPr>
        <xdr:cNvPr id="560" name="テキスト ボックス 559"/>
        <xdr:cNvSpPr txBox="1"/>
      </xdr:nvSpPr>
      <xdr:spPr>
        <a:xfrm>
          <a:off x="1116965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171450</xdr:colOff>
      <xdr:row>61</xdr:row>
      <xdr:rowOff>82550</xdr:rowOff>
    </xdr:to>
    <xdr:cxnSp macro="">
      <xdr:nvCxnSpPr>
        <xdr:cNvPr id="561" name="直線コネクタ 560"/>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1495" cy="257810"/>
    <xdr:sp macro="" textlink="">
      <xdr:nvSpPr>
        <xdr:cNvPr id="562" name="テキスト ボックス 561"/>
        <xdr:cNvSpPr txBox="1"/>
      </xdr:nvSpPr>
      <xdr:spPr>
        <a:xfrm>
          <a:off x="1073340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171450</xdr:colOff>
      <xdr:row>59</xdr:row>
      <xdr:rowOff>44450</xdr:rowOff>
    </xdr:to>
    <xdr:cxnSp macro="">
      <xdr:nvCxnSpPr>
        <xdr:cNvPr id="563" name="直線コネクタ 562"/>
        <xdr:cNvCxnSpPr/>
      </xdr:nvCxnSpPr>
      <xdr:spPr>
        <a:xfrm>
          <a:off x="11207750" y="1016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4" name="テキスト ボックス 563"/>
        <xdr:cNvSpPr txBox="1"/>
      </xdr:nvSpPr>
      <xdr:spPr>
        <a:xfrm>
          <a:off x="107334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171450</xdr:colOff>
      <xdr:row>57</xdr:row>
      <xdr:rowOff>6350</xdr:rowOff>
    </xdr:to>
    <xdr:cxnSp macro="">
      <xdr:nvCxnSpPr>
        <xdr:cNvPr id="565" name="直線コネクタ 564"/>
        <xdr:cNvCxnSpPr/>
      </xdr:nvCxnSpPr>
      <xdr:spPr>
        <a:xfrm>
          <a:off x="11207750" y="977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6" name="テキスト ボックス 565"/>
        <xdr:cNvSpPr txBox="1"/>
      </xdr:nvSpPr>
      <xdr:spPr>
        <a:xfrm>
          <a:off x="107334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171450</xdr:colOff>
      <xdr:row>54</xdr:row>
      <xdr:rowOff>139700</xdr:rowOff>
    </xdr:to>
    <xdr:cxnSp macro="">
      <xdr:nvCxnSpPr>
        <xdr:cNvPr id="567" name="直線コネクタ 566"/>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7810"/>
    <xdr:sp macro="" textlink="">
      <xdr:nvSpPr>
        <xdr:cNvPr id="568" name="テキスト ボックス 567"/>
        <xdr:cNvSpPr txBox="1"/>
      </xdr:nvSpPr>
      <xdr:spPr>
        <a:xfrm>
          <a:off x="107334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171450</xdr:colOff>
      <xdr:row>52</xdr:row>
      <xdr:rowOff>101600</xdr:rowOff>
    </xdr:to>
    <xdr:cxnSp macro="">
      <xdr:nvCxnSpPr>
        <xdr:cNvPr id="569" name="直線コネクタ 568"/>
        <xdr:cNvCxnSpPr/>
      </xdr:nvCxnSpPr>
      <xdr:spPr>
        <a:xfrm>
          <a:off x="11207750" y="901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70" name="テキスト ボックス 569"/>
        <xdr:cNvSpPr txBox="1"/>
      </xdr:nvSpPr>
      <xdr:spPr>
        <a:xfrm>
          <a:off x="107334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171450</xdr:colOff>
      <xdr:row>50</xdr:row>
      <xdr:rowOff>63500</xdr:rowOff>
    </xdr:to>
    <xdr:cxnSp macro="">
      <xdr:nvCxnSpPr>
        <xdr:cNvPr id="571" name="直線コネクタ 570"/>
        <xdr:cNvCxnSpPr/>
      </xdr:nvCxnSpPr>
      <xdr:spPr>
        <a:xfrm>
          <a:off x="11207750" y="863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92710</xdr:rowOff>
    </xdr:from>
    <xdr:ext cx="531495" cy="259080"/>
    <xdr:sp macro="" textlink="">
      <xdr:nvSpPr>
        <xdr:cNvPr id="572" name="テキスト ボックス 571"/>
        <xdr:cNvSpPr txBox="1"/>
      </xdr:nvSpPr>
      <xdr:spPr>
        <a:xfrm>
          <a:off x="107334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48</xdr:row>
      <xdr:rowOff>25400</xdr:rowOff>
    </xdr:to>
    <xdr:cxnSp macro="">
      <xdr:nvCxnSpPr>
        <xdr:cNvPr id="573" name="直線コネクタ 572"/>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47</xdr:row>
      <xdr:rowOff>54610</xdr:rowOff>
    </xdr:from>
    <xdr:ext cx="531495" cy="257810"/>
    <xdr:sp macro="" textlink="">
      <xdr:nvSpPr>
        <xdr:cNvPr id="574" name="テキスト ボックス 573"/>
        <xdr:cNvSpPr txBox="1"/>
      </xdr:nvSpPr>
      <xdr:spPr>
        <a:xfrm>
          <a:off x="107334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75" name="教育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52</xdr:row>
      <xdr:rowOff>168910</xdr:rowOff>
    </xdr:from>
    <xdr:to xmlns:xdr="http://schemas.openxmlformats.org/drawingml/2006/spreadsheetDrawing">
      <xdr:col>85</xdr:col>
      <xdr:colOff>126365</xdr:colOff>
      <xdr:row>56</xdr:row>
      <xdr:rowOff>127635</xdr:rowOff>
    </xdr:to>
    <xdr:cxnSp macro="">
      <xdr:nvCxnSpPr>
        <xdr:cNvPr id="576" name="直線コネクタ 575"/>
        <xdr:cNvCxnSpPr/>
      </xdr:nvCxnSpPr>
      <xdr:spPr>
        <a:xfrm flipV="1">
          <a:off x="14698345" y="9084310"/>
          <a:ext cx="1270" cy="644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56</xdr:row>
      <xdr:rowOff>132080</xdr:rowOff>
    </xdr:from>
    <xdr:ext cx="534670" cy="257810"/>
    <xdr:sp macro="" textlink="">
      <xdr:nvSpPr>
        <xdr:cNvPr id="577" name="教育費最小値テキスト"/>
        <xdr:cNvSpPr txBox="1"/>
      </xdr:nvSpPr>
      <xdr:spPr>
        <a:xfrm>
          <a:off x="14744700" y="97332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127635</xdr:rowOff>
    </xdr:from>
    <xdr:to xmlns:xdr="http://schemas.openxmlformats.org/drawingml/2006/spreadsheetDrawing">
      <xdr:col>86</xdr:col>
      <xdr:colOff>25400</xdr:colOff>
      <xdr:row>56</xdr:row>
      <xdr:rowOff>127635</xdr:rowOff>
    </xdr:to>
    <xdr:cxnSp macro="">
      <xdr:nvCxnSpPr>
        <xdr:cNvPr id="578" name="直線コネクタ 577"/>
        <xdr:cNvCxnSpPr/>
      </xdr:nvCxnSpPr>
      <xdr:spPr>
        <a:xfrm>
          <a:off x="14611350" y="9728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51</xdr:row>
      <xdr:rowOff>115570</xdr:rowOff>
    </xdr:from>
    <xdr:ext cx="534670" cy="259080"/>
    <xdr:sp macro="" textlink="">
      <xdr:nvSpPr>
        <xdr:cNvPr id="579" name="教育費最大値テキスト"/>
        <xdr:cNvSpPr txBox="1"/>
      </xdr:nvSpPr>
      <xdr:spPr>
        <a:xfrm>
          <a:off x="14744700" y="8859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50,470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52</xdr:row>
      <xdr:rowOff>168910</xdr:rowOff>
    </xdr:from>
    <xdr:to xmlns:xdr="http://schemas.openxmlformats.org/drawingml/2006/spreadsheetDrawing">
      <xdr:col>86</xdr:col>
      <xdr:colOff>25400</xdr:colOff>
      <xdr:row>52</xdr:row>
      <xdr:rowOff>168910</xdr:rowOff>
    </xdr:to>
    <xdr:cxnSp macro="">
      <xdr:nvCxnSpPr>
        <xdr:cNvPr id="580" name="直線コネクタ 579"/>
        <xdr:cNvCxnSpPr/>
      </xdr:nvCxnSpPr>
      <xdr:spPr>
        <a:xfrm>
          <a:off x="14611350" y="9084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127635</xdr:rowOff>
    </xdr:from>
    <xdr:to xmlns:xdr="http://schemas.openxmlformats.org/drawingml/2006/spreadsheetDrawing">
      <xdr:col>85</xdr:col>
      <xdr:colOff>127000</xdr:colOff>
      <xdr:row>57</xdr:row>
      <xdr:rowOff>88900</xdr:rowOff>
    </xdr:to>
    <xdr:cxnSp macro="">
      <xdr:nvCxnSpPr>
        <xdr:cNvPr id="581" name="直線コネクタ 580"/>
        <xdr:cNvCxnSpPr/>
      </xdr:nvCxnSpPr>
      <xdr:spPr>
        <a:xfrm flipV="1">
          <a:off x="13938250" y="9728835"/>
          <a:ext cx="762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163195</xdr:rowOff>
    </xdr:from>
    <xdr:ext cx="534670" cy="259080"/>
    <xdr:sp macro="" textlink="">
      <xdr:nvSpPr>
        <xdr:cNvPr id="582" name="教育費平均値テキスト"/>
        <xdr:cNvSpPr txBox="1"/>
      </xdr:nvSpPr>
      <xdr:spPr>
        <a:xfrm>
          <a:off x="14744700" y="92500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140335</xdr:rowOff>
    </xdr:from>
    <xdr:to xmlns:xdr="http://schemas.openxmlformats.org/drawingml/2006/spreadsheetDrawing">
      <xdr:col>85</xdr:col>
      <xdr:colOff>171450</xdr:colOff>
      <xdr:row>55</xdr:row>
      <xdr:rowOff>70485</xdr:rowOff>
    </xdr:to>
    <xdr:sp macro="" textlink="">
      <xdr:nvSpPr>
        <xdr:cNvPr id="583" name="フローチャート: 判断 582"/>
        <xdr:cNvSpPr/>
      </xdr:nvSpPr>
      <xdr:spPr>
        <a:xfrm>
          <a:off x="14649450" y="93986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51</xdr:row>
      <xdr:rowOff>156210</xdr:rowOff>
    </xdr:from>
    <xdr:to xmlns:xdr="http://schemas.openxmlformats.org/drawingml/2006/spreadsheetDrawing">
      <xdr:col>81</xdr:col>
      <xdr:colOff>50800</xdr:colOff>
      <xdr:row>57</xdr:row>
      <xdr:rowOff>88900</xdr:rowOff>
    </xdr:to>
    <xdr:cxnSp macro="">
      <xdr:nvCxnSpPr>
        <xdr:cNvPr id="584" name="直線コネクタ 583"/>
        <xdr:cNvCxnSpPr/>
      </xdr:nvCxnSpPr>
      <xdr:spPr>
        <a:xfrm>
          <a:off x="13144500" y="8900160"/>
          <a:ext cx="793750" cy="961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52</xdr:row>
      <xdr:rowOff>123825</xdr:rowOff>
    </xdr:from>
    <xdr:to xmlns:xdr="http://schemas.openxmlformats.org/drawingml/2006/spreadsheetDrawing">
      <xdr:col>81</xdr:col>
      <xdr:colOff>101600</xdr:colOff>
      <xdr:row>53</xdr:row>
      <xdr:rowOff>53975</xdr:rowOff>
    </xdr:to>
    <xdr:sp macro="" textlink="">
      <xdr:nvSpPr>
        <xdr:cNvPr id="585" name="フローチャート: 判断 584"/>
        <xdr:cNvSpPr/>
      </xdr:nvSpPr>
      <xdr:spPr>
        <a:xfrm>
          <a:off x="13887450" y="903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51</xdr:row>
      <xdr:rowOff>70485</xdr:rowOff>
    </xdr:from>
    <xdr:ext cx="533400" cy="259080"/>
    <xdr:sp macro="" textlink="">
      <xdr:nvSpPr>
        <xdr:cNvPr id="586" name="テキスト ボックス 585"/>
        <xdr:cNvSpPr txBox="1"/>
      </xdr:nvSpPr>
      <xdr:spPr>
        <a:xfrm>
          <a:off x="13709015" y="88144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51</xdr:row>
      <xdr:rowOff>156210</xdr:rowOff>
    </xdr:from>
    <xdr:to xmlns:xdr="http://schemas.openxmlformats.org/drawingml/2006/spreadsheetDrawing">
      <xdr:col>76</xdr:col>
      <xdr:colOff>114300</xdr:colOff>
      <xdr:row>56</xdr:row>
      <xdr:rowOff>91440</xdr:rowOff>
    </xdr:to>
    <xdr:cxnSp macro="">
      <xdr:nvCxnSpPr>
        <xdr:cNvPr id="587" name="直線コネクタ 586"/>
        <xdr:cNvCxnSpPr/>
      </xdr:nvCxnSpPr>
      <xdr:spPr>
        <a:xfrm flipV="1">
          <a:off x="12344400" y="8900160"/>
          <a:ext cx="800100" cy="792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24765</xdr:rowOff>
    </xdr:from>
    <xdr:to xmlns:xdr="http://schemas.openxmlformats.org/drawingml/2006/spreadsheetDrawing">
      <xdr:col>76</xdr:col>
      <xdr:colOff>165100</xdr:colOff>
      <xdr:row>54</xdr:row>
      <xdr:rowOff>126365</xdr:rowOff>
    </xdr:to>
    <xdr:sp macro="" textlink="">
      <xdr:nvSpPr>
        <xdr:cNvPr id="588" name="フローチャート: 判断 587"/>
        <xdr:cNvSpPr/>
      </xdr:nvSpPr>
      <xdr:spPr>
        <a:xfrm>
          <a:off x="13093700" y="928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117475</xdr:rowOff>
    </xdr:from>
    <xdr:ext cx="534670" cy="259080"/>
    <xdr:sp macro="" textlink="">
      <xdr:nvSpPr>
        <xdr:cNvPr id="589" name="テキスト ボックス 588"/>
        <xdr:cNvSpPr txBox="1"/>
      </xdr:nvSpPr>
      <xdr:spPr>
        <a:xfrm>
          <a:off x="12896215" y="9375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91440</xdr:rowOff>
    </xdr:from>
    <xdr:to xmlns:xdr="http://schemas.openxmlformats.org/drawingml/2006/spreadsheetDrawing">
      <xdr:col>71</xdr:col>
      <xdr:colOff>171450</xdr:colOff>
      <xdr:row>59</xdr:row>
      <xdr:rowOff>118110</xdr:rowOff>
    </xdr:to>
    <xdr:cxnSp macro="">
      <xdr:nvCxnSpPr>
        <xdr:cNvPr id="590" name="直線コネクタ 589"/>
        <xdr:cNvCxnSpPr/>
      </xdr:nvCxnSpPr>
      <xdr:spPr>
        <a:xfrm flipV="1">
          <a:off x="11537950" y="9692640"/>
          <a:ext cx="806450" cy="541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23495</xdr:rowOff>
    </xdr:from>
    <xdr:to xmlns:xdr="http://schemas.openxmlformats.org/drawingml/2006/spreadsheetDrawing">
      <xdr:col>72</xdr:col>
      <xdr:colOff>38100</xdr:colOff>
      <xdr:row>55</xdr:row>
      <xdr:rowOff>125095</xdr:rowOff>
    </xdr:to>
    <xdr:sp macro="" textlink="">
      <xdr:nvSpPr>
        <xdr:cNvPr id="591" name="フローチャート: 判断 590"/>
        <xdr:cNvSpPr/>
      </xdr:nvSpPr>
      <xdr:spPr>
        <a:xfrm>
          <a:off x="12299950" y="94532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141605</xdr:rowOff>
    </xdr:from>
    <xdr:ext cx="533400" cy="259080"/>
    <xdr:sp macro="" textlink="">
      <xdr:nvSpPr>
        <xdr:cNvPr id="592" name="テキスト ボックス 591"/>
        <xdr:cNvSpPr txBox="1"/>
      </xdr:nvSpPr>
      <xdr:spPr>
        <a:xfrm>
          <a:off x="12102465" y="92284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14605</xdr:rowOff>
    </xdr:from>
    <xdr:to xmlns:xdr="http://schemas.openxmlformats.org/drawingml/2006/spreadsheetDrawing">
      <xdr:col>67</xdr:col>
      <xdr:colOff>101600</xdr:colOff>
      <xdr:row>59</xdr:row>
      <xdr:rowOff>116205</xdr:rowOff>
    </xdr:to>
    <xdr:sp macro="" textlink="">
      <xdr:nvSpPr>
        <xdr:cNvPr id="593" name="フローチャート: 判断 592"/>
        <xdr:cNvSpPr/>
      </xdr:nvSpPr>
      <xdr:spPr>
        <a:xfrm>
          <a:off x="11487150" y="1013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132715</xdr:rowOff>
    </xdr:from>
    <xdr:ext cx="533400" cy="257810"/>
    <xdr:sp macro="" textlink="">
      <xdr:nvSpPr>
        <xdr:cNvPr id="594" name="テキスト ボックス 593"/>
        <xdr:cNvSpPr txBox="1"/>
      </xdr:nvSpPr>
      <xdr:spPr>
        <a:xfrm>
          <a:off x="11308715" y="99053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730" cy="259080"/>
    <xdr:sp macro="" textlink="">
      <xdr:nvSpPr>
        <xdr:cNvPr id="596" name="テキスト ボックス 595"/>
        <xdr:cNvSpPr txBox="1"/>
      </xdr:nvSpPr>
      <xdr:spPr>
        <a:xfrm>
          <a:off x="13766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80010</xdr:rowOff>
    </xdr:from>
    <xdr:ext cx="762000" cy="259080"/>
    <xdr:sp macro="" textlink="">
      <xdr:nvSpPr>
        <xdr:cNvPr id="598" name="テキスト ボックス 597"/>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730" cy="259080"/>
    <xdr:sp macro="" textlink="">
      <xdr:nvSpPr>
        <xdr:cNvPr id="599" name="テキスト ボックス 598"/>
        <xdr:cNvSpPr txBox="1"/>
      </xdr:nvSpPr>
      <xdr:spPr>
        <a:xfrm>
          <a:off x="113665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76835</xdr:rowOff>
    </xdr:from>
    <xdr:to xmlns:xdr="http://schemas.openxmlformats.org/drawingml/2006/spreadsheetDrawing">
      <xdr:col>85</xdr:col>
      <xdr:colOff>171450</xdr:colOff>
      <xdr:row>57</xdr:row>
      <xdr:rowOff>6985</xdr:rowOff>
    </xdr:to>
    <xdr:sp macro="" textlink="">
      <xdr:nvSpPr>
        <xdr:cNvPr id="600" name="楕円 599"/>
        <xdr:cNvSpPr/>
      </xdr:nvSpPr>
      <xdr:spPr>
        <a:xfrm>
          <a:off x="14649450" y="96780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55</xdr:row>
      <xdr:rowOff>163195</xdr:rowOff>
    </xdr:from>
    <xdr:ext cx="534670" cy="259080"/>
    <xdr:sp macro="" textlink="">
      <xdr:nvSpPr>
        <xdr:cNvPr id="601" name="教育費該当値テキスト"/>
        <xdr:cNvSpPr txBox="1"/>
      </xdr:nvSpPr>
      <xdr:spPr>
        <a:xfrm>
          <a:off x="14744700" y="9592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38100</xdr:rowOff>
    </xdr:from>
    <xdr:to xmlns:xdr="http://schemas.openxmlformats.org/drawingml/2006/spreadsheetDrawing">
      <xdr:col>81</xdr:col>
      <xdr:colOff>101600</xdr:colOff>
      <xdr:row>57</xdr:row>
      <xdr:rowOff>139700</xdr:rowOff>
    </xdr:to>
    <xdr:sp macro="" textlink="">
      <xdr:nvSpPr>
        <xdr:cNvPr id="602" name="楕円 601"/>
        <xdr:cNvSpPr/>
      </xdr:nvSpPr>
      <xdr:spPr>
        <a:xfrm>
          <a:off x="1388745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130810</xdr:rowOff>
    </xdr:from>
    <xdr:ext cx="533400" cy="259080"/>
    <xdr:sp macro="" textlink="">
      <xdr:nvSpPr>
        <xdr:cNvPr id="603" name="テキスト ボックス 602"/>
        <xdr:cNvSpPr txBox="1"/>
      </xdr:nvSpPr>
      <xdr:spPr>
        <a:xfrm>
          <a:off x="13709015" y="9903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51</xdr:row>
      <xdr:rowOff>105410</xdr:rowOff>
    </xdr:from>
    <xdr:to xmlns:xdr="http://schemas.openxmlformats.org/drawingml/2006/spreadsheetDrawing">
      <xdr:col>76</xdr:col>
      <xdr:colOff>165100</xdr:colOff>
      <xdr:row>52</xdr:row>
      <xdr:rowOff>35560</xdr:rowOff>
    </xdr:to>
    <xdr:sp macro="" textlink="">
      <xdr:nvSpPr>
        <xdr:cNvPr id="604" name="楕円 603"/>
        <xdr:cNvSpPr/>
      </xdr:nvSpPr>
      <xdr:spPr>
        <a:xfrm>
          <a:off x="13093700" y="88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50</xdr:row>
      <xdr:rowOff>52070</xdr:rowOff>
    </xdr:from>
    <xdr:ext cx="534670" cy="257810"/>
    <xdr:sp macro="" textlink="">
      <xdr:nvSpPr>
        <xdr:cNvPr id="605" name="テキスト ボックス 604"/>
        <xdr:cNvSpPr txBox="1"/>
      </xdr:nvSpPr>
      <xdr:spPr>
        <a:xfrm>
          <a:off x="12896215" y="86245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40640</xdr:rowOff>
    </xdr:from>
    <xdr:to xmlns:xdr="http://schemas.openxmlformats.org/drawingml/2006/spreadsheetDrawing">
      <xdr:col>72</xdr:col>
      <xdr:colOff>38100</xdr:colOff>
      <xdr:row>56</xdr:row>
      <xdr:rowOff>142240</xdr:rowOff>
    </xdr:to>
    <xdr:sp macro="" textlink="">
      <xdr:nvSpPr>
        <xdr:cNvPr id="606" name="楕円 605"/>
        <xdr:cNvSpPr/>
      </xdr:nvSpPr>
      <xdr:spPr>
        <a:xfrm>
          <a:off x="12299950" y="9641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133350</xdr:rowOff>
    </xdr:from>
    <xdr:ext cx="533400" cy="257810"/>
    <xdr:sp macro="" textlink="">
      <xdr:nvSpPr>
        <xdr:cNvPr id="607" name="テキスト ボックス 606"/>
        <xdr:cNvSpPr txBox="1"/>
      </xdr:nvSpPr>
      <xdr:spPr>
        <a:xfrm>
          <a:off x="12102465" y="97345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67310</xdr:rowOff>
    </xdr:from>
    <xdr:to xmlns:xdr="http://schemas.openxmlformats.org/drawingml/2006/spreadsheetDrawing">
      <xdr:col>67</xdr:col>
      <xdr:colOff>101600</xdr:colOff>
      <xdr:row>59</xdr:row>
      <xdr:rowOff>168910</xdr:rowOff>
    </xdr:to>
    <xdr:sp macro="" textlink="">
      <xdr:nvSpPr>
        <xdr:cNvPr id="608" name="楕円 607"/>
        <xdr:cNvSpPr/>
      </xdr:nvSpPr>
      <xdr:spPr>
        <a:xfrm>
          <a:off x="1148715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160020</xdr:rowOff>
    </xdr:from>
    <xdr:ext cx="533400" cy="259080"/>
    <xdr:sp macro="" textlink="">
      <xdr:nvSpPr>
        <xdr:cNvPr id="609" name="テキスト ボックス 608"/>
        <xdr:cNvSpPr txBox="1"/>
      </xdr:nvSpPr>
      <xdr:spPr>
        <a:xfrm>
          <a:off x="11308715" y="10275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171450</xdr:colOff>
      <xdr:row>65</xdr:row>
      <xdr:rowOff>31750</xdr:rowOff>
    </xdr:to>
    <xdr:sp macro="" textlink="">
      <xdr:nvSpPr>
        <xdr:cNvPr id="610" name="正方形/長方形 609"/>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17" name="正方形/長方形 616"/>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155"/>
    <xdr:sp macro="" textlink="">
      <xdr:nvSpPr>
        <xdr:cNvPr id="618" name="テキスト ボックス 617"/>
        <xdr:cNvSpPr txBox="1"/>
      </xdr:nvSpPr>
      <xdr:spPr>
        <a:xfrm>
          <a:off x="11169650"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171450</xdr:colOff>
      <xdr:row>81</xdr:row>
      <xdr:rowOff>82550</xdr:rowOff>
    </xdr:to>
    <xdr:cxnSp macro="">
      <xdr:nvCxnSpPr>
        <xdr:cNvPr id="619" name="直線コネクタ 618"/>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171450</xdr:colOff>
      <xdr:row>79</xdr:row>
      <xdr:rowOff>99060</xdr:rowOff>
    </xdr:to>
    <xdr:cxnSp macro="">
      <xdr:nvCxnSpPr>
        <xdr:cNvPr id="620" name="直線コネクタ 619"/>
        <xdr:cNvCxnSpPr/>
      </xdr:nvCxnSpPr>
      <xdr:spPr>
        <a:xfrm>
          <a:off x="11207750" y="13643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650" cy="259080"/>
    <xdr:sp macro="" textlink="">
      <xdr:nvSpPr>
        <xdr:cNvPr id="621" name="テキスト ボックス 620"/>
        <xdr:cNvSpPr txBox="1"/>
      </xdr:nvSpPr>
      <xdr:spPr>
        <a:xfrm>
          <a:off x="109778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171450</xdr:colOff>
      <xdr:row>77</xdr:row>
      <xdr:rowOff>114935</xdr:rowOff>
    </xdr:to>
    <xdr:cxnSp macro="">
      <xdr:nvCxnSpPr>
        <xdr:cNvPr id="622" name="直線コネクタ 621"/>
        <xdr:cNvCxnSpPr/>
      </xdr:nvCxnSpPr>
      <xdr:spPr>
        <a:xfrm>
          <a:off x="11207750" y="13316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144145</xdr:rowOff>
    </xdr:from>
    <xdr:ext cx="466090" cy="257810"/>
    <xdr:sp macro="" textlink="">
      <xdr:nvSpPr>
        <xdr:cNvPr id="623" name="テキスト ボックス 622"/>
        <xdr:cNvSpPr txBox="1"/>
      </xdr:nvSpPr>
      <xdr:spPr>
        <a:xfrm>
          <a:off x="10797540" y="1317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171450</xdr:colOff>
      <xdr:row>75</xdr:row>
      <xdr:rowOff>132080</xdr:rowOff>
    </xdr:to>
    <xdr:cxnSp macro="">
      <xdr:nvCxnSpPr>
        <xdr:cNvPr id="624" name="直線コネクタ 623"/>
        <xdr:cNvCxnSpPr/>
      </xdr:nvCxnSpPr>
      <xdr:spPr>
        <a:xfrm>
          <a:off x="11207750" y="12990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160655</xdr:rowOff>
    </xdr:from>
    <xdr:ext cx="466090" cy="259080"/>
    <xdr:sp macro="" textlink="">
      <xdr:nvSpPr>
        <xdr:cNvPr id="625" name="テキスト ボックス 624"/>
        <xdr:cNvSpPr txBox="1"/>
      </xdr:nvSpPr>
      <xdr:spPr>
        <a:xfrm>
          <a:off x="10797540" y="1284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171450</xdr:colOff>
      <xdr:row>73</xdr:row>
      <xdr:rowOff>147955</xdr:rowOff>
    </xdr:to>
    <xdr:cxnSp macro="">
      <xdr:nvCxnSpPr>
        <xdr:cNvPr id="626" name="直線コネクタ 625"/>
        <xdr:cNvCxnSpPr/>
      </xdr:nvCxnSpPr>
      <xdr:spPr>
        <a:xfrm>
          <a:off x="11207750" y="12663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73</xdr:row>
      <xdr:rowOff>6350</xdr:rowOff>
    </xdr:from>
    <xdr:ext cx="466090" cy="257810"/>
    <xdr:sp macro="" textlink="">
      <xdr:nvSpPr>
        <xdr:cNvPr id="627" name="テキスト ボックス 626"/>
        <xdr:cNvSpPr txBox="1"/>
      </xdr:nvSpPr>
      <xdr:spPr>
        <a:xfrm>
          <a:off x="10797540" y="12522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171450</xdr:colOff>
      <xdr:row>71</xdr:row>
      <xdr:rowOff>164465</xdr:rowOff>
    </xdr:to>
    <xdr:cxnSp macro="">
      <xdr:nvCxnSpPr>
        <xdr:cNvPr id="628" name="直線コネクタ 627"/>
        <xdr:cNvCxnSpPr/>
      </xdr:nvCxnSpPr>
      <xdr:spPr>
        <a:xfrm>
          <a:off x="11207750" y="12337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71</xdr:row>
      <xdr:rowOff>22225</xdr:rowOff>
    </xdr:from>
    <xdr:ext cx="466090" cy="258445"/>
    <xdr:sp macro="" textlink="">
      <xdr:nvSpPr>
        <xdr:cNvPr id="629" name="テキスト ボックス 628"/>
        <xdr:cNvSpPr txBox="1"/>
      </xdr:nvSpPr>
      <xdr:spPr>
        <a:xfrm>
          <a:off x="10797540" y="12195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171450</xdr:colOff>
      <xdr:row>70</xdr:row>
      <xdr:rowOff>8890</xdr:rowOff>
    </xdr:to>
    <xdr:cxnSp macro="">
      <xdr:nvCxnSpPr>
        <xdr:cNvPr id="630" name="直線コネクタ 629"/>
        <xdr:cNvCxnSpPr/>
      </xdr:nvCxnSpPr>
      <xdr:spPr>
        <a:xfrm>
          <a:off x="11207750" y="12010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69</xdr:row>
      <xdr:rowOff>38100</xdr:rowOff>
    </xdr:from>
    <xdr:ext cx="466090" cy="259080"/>
    <xdr:sp macro="" textlink="">
      <xdr:nvSpPr>
        <xdr:cNvPr id="631" name="テキスト ボックス 630"/>
        <xdr:cNvSpPr txBox="1"/>
      </xdr:nvSpPr>
      <xdr:spPr>
        <a:xfrm>
          <a:off x="10797540" y="1186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68</xdr:row>
      <xdr:rowOff>25400</xdr:rowOff>
    </xdr:to>
    <xdr:cxnSp macro="">
      <xdr:nvCxnSpPr>
        <xdr:cNvPr id="632" name="直線コネクタ 631"/>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67</xdr:row>
      <xdr:rowOff>54610</xdr:rowOff>
    </xdr:from>
    <xdr:ext cx="466090" cy="257810"/>
    <xdr:sp macro="" textlink="">
      <xdr:nvSpPr>
        <xdr:cNvPr id="633" name="テキスト ボックス 632"/>
        <xdr:cNvSpPr txBox="1"/>
      </xdr:nvSpPr>
      <xdr:spPr>
        <a:xfrm>
          <a:off x="10797540" y="1154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34" name="災害復旧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52705</xdr:rowOff>
    </xdr:from>
    <xdr:to xmlns:xdr="http://schemas.openxmlformats.org/drawingml/2006/spreadsheetDrawing">
      <xdr:col>85</xdr:col>
      <xdr:colOff>126365</xdr:colOff>
      <xdr:row>79</xdr:row>
      <xdr:rowOff>99060</xdr:rowOff>
    </xdr:to>
    <xdr:cxnSp macro="">
      <xdr:nvCxnSpPr>
        <xdr:cNvPr id="635" name="直線コネクタ 634"/>
        <xdr:cNvCxnSpPr/>
      </xdr:nvCxnSpPr>
      <xdr:spPr>
        <a:xfrm flipV="1">
          <a:off x="14698345" y="12054205"/>
          <a:ext cx="127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102870</xdr:rowOff>
    </xdr:from>
    <xdr:ext cx="249555" cy="259080"/>
    <xdr:sp macro="" textlink="">
      <xdr:nvSpPr>
        <xdr:cNvPr id="636" name="災害復旧費最小値テキスト"/>
        <xdr:cNvSpPr txBox="1"/>
      </xdr:nvSpPr>
      <xdr:spPr>
        <a:xfrm>
          <a:off x="147447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7" name="直線コネクタ 636"/>
        <xdr:cNvCxnSpPr/>
      </xdr:nvCxnSpPr>
      <xdr:spPr>
        <a:xfrm>
          <a:off x="14611350" y="13643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68</xdr:row>
      <xdr:rowOff>170815</xdr:rowOff>
    </xdr:from>
    <xdr:ext cx="469900" cy="258445"/>
    <xdr:sp macro="" textlink="">
      <xdr:nvSpPr>
        <xdr:cNvPr id="638" name="災害復旧費最大値テキスト"/>
        <xdr:cNvSpPr txBox="1"/>
      </xdr:nvSpPr>
      <xdr:spPr>
        <a:xfrm>
          <a:off x="14744700" y="11829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52705</xdr:rowOff>
    </xdr:from>
    <xdr:to xmlns:xdr="http://schemas.openxmlformats.org/drawingml/2006/spreadsheetDrawing">
      <xdr:col>86</xdr:col>
      <xdr:colOff>25400</xdr:colOff>
      <xdr:row>70</xdr:row>
      <xdr:rowOff>52705</xdr:rowOff>
    </xdr:to>
    <xdr:cxnSp macro="">
      <xdr:nvCxnSpPr>
        <xdr:cNvPr id="639" name="直線コネクタ 638"/>
        <xdr:cNvCxnSpPr/>
      </xdr:nvCxnSpPr>
      <xdr:spPr>
        <a:xfrm>
          <a:off x="14611350" y="120542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117475</xdr:rowOff>
    </xdr:from>
    <xdr:to xmlns:xdr="http://schemas.openxmlformats.org/drawingml/2006/spreadsheetDrawing">
      <xdr:col>85</xdr:col>
      <xdr:colOff>127000</xdr:colOff>
      <xdr:row>79</xdr:row>
      <xdr:rowOff>99060</xdr:rowOff>
    </xdr:to>
    <xdr:cxnSp macro="">
      <xdr:nvCxnSpPr>
        <xdr:cNvPr id="640" name="直線コネクタ 639"/>
        <xdr:cNvCxnSpPr/>
      </xdr:nvCxnSpPr>
      <xdr:spPr>
        <a:xfrm flipV="1">
          <a:off x="13938250" y="12804775"/>
          <a:ext cx="762000" cy="838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74</xdr:row>
      <xdr:rowOff>78105</xdr:rowOff>
    </xdr:from>
    <xdr:ext cx="469900" cy="257810"/>
    <xdr:sp macro="" textlink="">
      <xdr:nvSpPr>
        <xdr:cNvPr id="641" name="災害復旧費平均値テキスト"/>
        <xdr:cNvSpPr txBox="1"/>
      </xdr:nvSpPr>
      <xdr:spPr>
        <a:xfrm>
          <a:off x="14744700" y="1276540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99695</xdr:rowOff>
    </xdr:from>
    <xdr:to xmlns:xdr="http://schemas.openxmlformats.org/drawingml/2006/spreadsheetDrawing">
      <xdr:col>85</xdr:col>
      <xdr:colOff>171450</xdr:colOff>
      <xdr:row>75</xdr:row>
      <xdr:rowOff>29845</xdr:rowOff>
    </xdr:to>
    <xdr:sp macro="" textlink="">
      <xdr:nvSpPr>
        <xdr:cNvPr id="642" name="フローチャート: 判断 641"/>
        <xdr:cNvSpPr/>
      </xdr:nvSpPr>
      <xdr:spPr>
        <a:xfrm>
          <a:off x="14649450" y="127869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99060</xdr:rowOff>
    </xdr:from>
    <xdr:to xmlns:xdr="http://schemas.openxmlformats.org/drawingml/2006/spreadsheetDrawing">
      <xdr:col>81</xdr:col>
      <xdr:colOff>50800</xdr:colOff>
      <xdr:row>79</xdr:row>
      <xdr:rowOff>99060</xdr:rowOff>
    </xdr:to>
    <xdr:cxnSp macro="">
      <xdr:nvCxnSpPr>
        <xdr:cNvPr id="643" name="直線コネクタ 642"/>
        <xdr:cNvCxnSpPr/>
      </xdr:nvCxnSpPr>
      <xdr:spPr>
        <a:xfrm>
          <a:off x="13144500" y="136436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22225</xdr:rowOff>
    </xdr:from>
    <xdr:to xmlns:xdr="http://schemas.openxmlformats.org/drawingml/2006/spreadsheetDrawing">
      <xdr:col>81</xdr:col>
      <xdr:colOff>101600</xdr:colOff>
      <xdr:row>78</xdr:row>
      <xdr:rowOff>123825</xdr:rowOff>
    </xdr:to>
    <xdr:sp macro="" textlink="">
      <xdr:nvSpPr>
        <xdr:cNvPr id="644" name="フローチャート: 判断 643"/>
        <xdr:cNvSpPr/>
      </xdr:nvSpPr>
      <xdr:spPr>
        <a:xfrm>
          <a:off x="13887450" y="1339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76</xdr:row>
      <xdr:rowOff>140335</xdr:rowOff>
    </xdr:from>
    <xdr:ext cx="378460" cy="259080"/>
    <xdr:sp macro="" textlink="">
      <xdr:nvSpPr>
        <xdr:cNvPr id="645" name="テキスト ボックス 644"/>
        <xdr:cNvSpPr txBox="1"/>
      </xdr:nvSpPr>
      <xdr:spPr>
        <a:xfrm>
          <a:off x="13768070" y="13170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79</xdr:row>
      <xdr:rowOff>99060</xdr:rowOff>
    </xdr:from>
    <xdr:to xmlns:xdr="http://schemas.openxmlformats.org/drawingml/2006/spreadsheetDrawing">
      <xdr:col>76</xdr:col>
      <xdr:colOff>114300</xdr:colOff>
      <xdr:row>79</xdr:row>
      <xdr:rowOff>99060</xdr:rowOff>
    </xdr:to>
    <xdr:cxnSp macro="">
      <xdr:nvCxnSpPr>
        <xdr:cNvPr id="646" name="直線コネクタ 645"/>
        <xdr:cNvCxnSpPr/>
      </xdr:nvCxnSpPr>
      <xdr:spPr>
        <a:xfrm>
          <a:off x="12344400" y="136436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127000</xdr:rowOff>
    </xdr:from>
    <xdr:to xmlns:xdr="http://schemas.openxmlformats.org/drawingml/2006/spreadsheetDrawing">
      <xdr:col>76</xdr:col>
      <xdr:colOff>165100</xdr:colOff>
      <xdr:row>78</xdr:row>
      <xdr:rowOff>57150</xdr:rowOff>
    </xdr:to>
    <xdr:sp macro="" textlink="">
      <xdr:nvSpPr>
        <xdr:cNvPr id="647" name="フローチャート: 判断 646"/>
        <xdr:cNvSpPr/>
      </xdr:nvSpPr>
      <xdr:spPr>
        <a:xfrm>
          <a:off x="130937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76</xdr:row>
      <xdr:rowOff>73660</xdr:rowOff>
    </xdr:from>
    <xdr:ext cx="378460" cy="259080"/>
    <xdr:sp macro="" textlink="">
      <xdr:nvSpPr>
        <xdr:cNvPr id="648" name="テキスト ボックス 647"/>
        <xdr:cNvSpPr txBox="1"/>
      </xdr:nvSpPr>
      <xdr:spPr>
        <a:xfrm>
          <a:off x="12974320" y="131038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99060</xdr:rowOff>
    </xdr:from>
    <xdr:to xmlns:xdr="http://schemas.openxmlformats.org/drawingml/2006/spreadsheetDrawing">
      <xdr:col>71</xdr:col>
      <xdr:colOff>171450</xdr:colOff>
      <xdr:row>79</xdr:row>
      <xdr:rowOff>99060</xdr:rowOff>
    </xdr:to>
    <xdr:cxnSp macro="">
      <xdr:nvCxnSpPr>
        <xdr:cNvPr id="649" name="直線コネクタ 648"/>
        <xdr:cNvCxnSpPr/>
      </xdr:nvCxnSpPr>
      <xdr:spPr>
        <a:xfrm>
          <a:off x="11537950" y="136436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167005</xdr:rowOff>
    </xdr:from>
    <xdr:to xmlns:xdr="http://schemas.openxmlformats.org/drawingml/2006/spreadsheetDrawing">
      <xdr:col>72</xdr:col>
      <xdr:colOff>38100</xdr:colOff>
      <xdr:row>78</xdr:row>
      <xdr:rowOff>97790</xdr:rowOff>
    </xdr:to>
    <xdr:sp macro="" textlink="">
      <xdr:nvSpPr>
        <xdr:cNvPr id="650" name="フローチャート: 判断 649"/>
        <xdr:cNvSpPr/>
      </xdr:nvSpPr>
      <xdr:spPr>
        <a:xfrm>
          <a:off x="12299950" y="1336865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76</xdr:row>
      <xdr:rowOff>113665</xdr:rowOff>
    </xdr:from>
    <xdr:ext cx="378460" cy="258445"/>
    <xdr:sp macro="" textlink="">
      <xdr:nvSpPr>
        <xdr:cNvPr id="651" name="テキスト ボックス 650"/>
        <xdr:cNvSpPr txBox="1"/>
      </xdr:nvSpPr>
      <xdr:spPr>
        <a:xfrm>
          <a:off x="12172950" y="131438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1905</xdr:rowOff>
    </xdr:from>
    <xdr:to xmlns:xdr="http://schemas.openxmlformats.org/drawingml/2006/spreadsheetDrawing">
      <xdr:col>67</xdr:col>
      <xdr:colOff>101600</xdr:colOff>
      <xdr:row>78</xdr:row>
      <xdr:rowOff>103505</xdr:rowOff>
    </xdr:to>
    <xdr:sp macro="" textlink="">
      <xdr:nvSpPr>
        <xdr:cNvPr id="652" name="フローチャート: 判断 651"/>
        <xdr:cNvSpPr/>
      </xdr:nvSpPr>
      <xdr:spPr>
        <a:xfrm>
          <a:off x="11487150" y="133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76</xdr:row>
      <xdr:rowOff>120650</xdr:rowOff>
    </xdr:from>
    <xdr:ext cx="378460" cy="257810"/>
    <xdr:sp macro="" textlink="">
      <xdr:nvSpPr>
        <xdr:cNvPr id="653" name="テキスト ボックス 652"/>
        <xdr:cNvSpPr txBox="1"/>
      </xdr:nvSpPr>
      <xdr:spPr>
        <a:xfrm>
          <a:off x="11367770" y="1315085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4" name="テキスト ボックス 653"/>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730" cy="259080"/>
    <xdr:sp macro="" textlink="">
      <xdr:nvSpPr>
        <xdr:cNvPr id="655" name="テキスト ボックス 654"/>
        <xdr:cNvSpPr txBox="1"/>
      </xdr:nvSpPr>
      <xdr:spPr>
        <a:xfrm>
          <a:off x="13766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6" name="テキスト ボックス 655"/>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80010</xdr:rowOff>
    </xdr:from>
    <xdr:ext cx="762000" cy="259080"/>
    <xdr:sp macro="" textlink="">
      <xdr:nvSpPr>
        <xdr:cNvPr id="657" name="テキスト ボックス 656"/>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730" cy="259080"/>
    <xdr:sp macro="" textlink="">
      <xdr:nvSpPr>
        <xdr:cNvPr id="658" name="テキスト ボックス 657"/>
        <xdr:cNvSpPr txBox="1"/>
      </xdr:nvSpPr>
      <xdr:spPr>
        <a:xfrm>
          <a:off x="113665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66675</xdr:rowOff>
    </xdr:from>
    <xdr:to xmlns:xdr="http://schemas.openxmlformats.org/drawingml/2006/spreadsheetDrawing">
      <xdr:col>85</xdr:col>
      <xdr:colOff>171450</xdr:colOff>
      <xdr:row>74</xdr:row>
      <xdr:rowOff>168275</xdr:rowOff>
    </xdr:to>
    <xdr:sp macro="" textlink="">
      <xdr:nvSpPr>
        <xdr:cNvPr id="659" name="楕円 658"/>
        <xdr:cNvSpPr/>
      </xdr:nvSpPr>
      <xdr:spPr>
        <a:xfrm>
          <a:off x="14649450" y="127539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73</xdr:row>
      <xdr:rowOff>89535</xdr:rowOff>
    </xdr:from>
    <xdr:ext cx="469900" cy="257810"/>
    <xdr:sp macro="" textlink="">
      <xdr:nvSpPr>
        <xdr:cNvPr id="660" name="災害復旧費該当値テキスト"/>
        <xdr:cNvSpPr txBox="1"/>
      </xdr:nvSpPr>
      <xdr:spPr>
        <a:xfrm>
          <a:off x="14744700" y="126053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48260</xdr:rowOff>
    </xdr:from>
    <xdr:to xmlns:xdr="http://schemas.openxmlformats.org/drawingml/2006/spreadsheetDrawing">
      <xdr:col>81</xdr:col>
      <xdr:colOff>101600</xdr:colOff>
      <xdr:row>79</xdr:row>
      <xdr:rowOff>149860</xdr:rowOff>
    </xdr:to>
    <xdr:sp macro="" textlink="">
      <xdr:nvSpPr>
        <xdr:cNvPr id="661" name="楕円 660"/>
        <xdr:cNvSpPr/>
      </xdr:nvSpPr>
      <xdr:spPr>
        <a:xfrm>
          <a:off x="1388745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140970</xdr:rowOff>
    </xdr:from>
    <xdr:ext cx="248285" cy="259080"/>
    <xdr:sp macro="" textlink="">
      <xdr:nvSpPr>
        <xdr:cNvPr id="662" name="テキスト ボックス 661"/>
        <xdr:cNvSpPr txBox="1"/>
      </xdr:nvSpPr>
      <xdr:spPr>
        <a:xfrm>
          <a:off x="13832840" y="13685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63" name="楕円 662"/>
        <xdr:cNvSpPr/>
      </xdr:nvSpPr>
      <xdr:spPr>
        <a:xfrm>
          <a:off x="13093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79</xdr:row>
      <xdr:rowOff>140970</xdr:rowOff>
    </xdr:from>
    <xdr:ext cx="249555" cy="259080"/>
    <xdr:sp macro="" textlink="">
      <xdr:nvSpPr>
        <xdr:cNvPr id="664" name="テキスト ボックス 663"/>
        <xdr:cNvSpPr txBox="1"/>
      </xdr:nvSpPr>
      <xdr:spPr>
        <a:xfrm>
          <a:off x="13030200" y="13685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48260</xdr:rowOff>
    </xdr:from>
    <xdr:to xmlns:xdr="http://schemas.openxmlformats.org/drawingml/2006/spreadsheetDrawing">
      <xdr:col>72</xdr:col>
      <xdr:colOff>38100</xdr:colOff>
      <xdr:row>79</xdr:row>
      <xdr:rowOff>149860</xdr:rowOff>
    </xdr:to>
    <xdr:sp macro="" textlink="">
      <xdr:nvSpPr>
        <xdr:cNvPr id="665" name="楕円 664"/>
        <xdr:cNvSpPr/>
      </xdr:nvSpPr>
      <xdr:spPr>
        <a:xfrm>
          <a:off x="12299950" y="13592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140970</xdr:rowOff>
    </xdr:from>
    <xdr:ext cx="248285" cy="259080"/>
    <xdr:sp macro="" textlink="">
      <xdr:nvSpPr>
        <xdr:cNvPr id="666" name="テキスト ボックス 665"/>
        <xdr:cNvSpPr txBox="1"/>
      </xdr:nvSpPr>
      <xdr:spPr>
        <a:xfrm>
          <a:off x="12226290" y="13685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67" name="楕円 666"/>
        <xdr:cNvSpPr/>
      </xdr:nvSpPr>
      <xdr:spPr>
        <a:xfrm>
          <a:off x="1148715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140970</xdr:rowOff>
    </xdr:from>
    <xdr:ext cx="248285" cy="259080"/>
    <xdr:sp macro="" textlink="">
      <xdr:nvSpPr>
        <xdr:cNvPr id="668" name="テキスト ボックス 667"/>
        <xdr:cNvSpPr txBox="1"/>
      </xdr:nvSpPr>
      <xdr:spPr>
        <a:xfrm>
          <a:off x="11432540" y="13685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171450</xdr:colOff>
      <xdr:row>85</xdr:row>
      <xdr:rowOff>31750</xdr:rowOff>
    </xdr:to>
    <xdr:sp macro="" textlink="">
      <xdr:nvSpPr>
        <xdr:cNvPr id="669" name="正方形/長方形 668"/>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0" name="正方形/長方形 669"/>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1" name="正方形/長方形 670"/>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2" name="正方形/長方形 671"/>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3" name="正方形/長方形 672"/>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4" name="正方形/長方形 673"/>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5" name="正方形/長方形 674"/>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76" name="正方形/長方形 675"/>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155"/>
    <xdr:sp macro="" textlink="">
      <xdr:nvSpPr>
        <xdr:cNvPr id="677" name="テキスト ボックス 676"/>
        <xdr:cNvSpPr txBox="1"/>
      </xdr:nvSpPr>
      <xdr:spPr>
        <a:xfrm>
          <a:off x="11169650"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8" name="直線コネクタ 677"/>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100</xdr:row>
      <xdr:rowOff>111760</xdr:rowOff>
    </xdr:from>
    <xdr:ext cx="531495" cy="257810"/>
    <xdr:sp macro="" textlink="">
      <xdr:nvSpPr>
        <xdr:cNvPr id="679" name="テキスト ボックス 678"/>
        <xdr:cNvSpPr txBox="1"/>
      </xdr:nvSpPr>
      <xdr:spPr>
        <a:xfrm>
          <a:off x="107334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80" name="直線コネクタ 679"/>
        <xdr:cNvCxnSpPr/>
      </xdr:nvCxnSpPr>
      <xdr:spPr>
        <a:xfrm>
          <a:off x="11207750" y="1701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1495" cy="259080"/>
    <xdr:sp macro="" textlink="">
      <xdr:nvSpPr>
        <xdr:cNvPr id="681" name="テキスト ボックス 680"/>
        <xdr:cNvSpPr txBox="1"/>
      </xdr:nvSpPr>
      <xdr:spPr>
        <a:xfrm>
          <a:off x="107334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82" name="直線コネクタ 681"/>
        <xdr:cNvCxnSpPr/>
      </xdr:nvCxnSpPr>
      <xdr:spPr>
        <a:xfrm>
          <a:off x="11207750" y="1663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3" name="テキスト ボックス 682"/>
        <xdr:cNvSpPr txBox="1"/>
      </xdr:nvSpPr>
      <xdr:spPr>
        <a:xfrm>
          <a:off x="107334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84" name="直線コネクタ 683"/>
        <xdr:cNvCxnSpPr/>
      </xdr:nvCxnSpPr>
      <xdr:spPr>
        <a:xfrm>
          <a:off x="11207750" y="1625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810"/>
    <xdr:sp macro="" textlink="">
      <xdr:nvSpPr>
        <xdr:cNvPr id="685" name="テキスト ボックス 684"/>
        <xdr:cNvSpPr txBox="1"/>
      </xdr:nvSpPr>
      <xdr:spPr>
        <a:xfrm>
          <a:off x="107334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86" name="直線コネクタ 685"/>
        <xdr:cNvCxnSpPr/>
      </xdr:nvCxnSpPr>
      <xdr:spPr>
        <a:xfrm>
          <a:off x="11207750" y="1587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7" name="テキスト ボックス 686"/>
        <xdr:cNvSpPr txBox="1"/>
      </xdr:nvSpPr>
      <xdr:spPr>
        <a:xfrm>
          <a:off x="107334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171450</xdr:colOff>
      <xdr:row>90</xdr:row>
      <xdr:rowOff>63500</xdr:rowOff>
    </xdr:to>
    <xdr:cxnSp macro="">
      <xdr:nvCxnSpPr>
        <xdr:cNvPr id="688" name="直線コネクタ 687"/>
        <xdr:cNvCxnSpPr/>
      </xdr:nvCxnSpPr>
      <xdr:spPr>
        <a:xfrm>
          <a:off x="11207750" y="1549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89" name="テキスト ボックス 688"/>
        <xdr:cNvSpPr txBox="1"/>
      </xdr:nvSpPr>
      <xdr:spPr>
        <a:xfrm>
          <a:off x="107334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88</xdr:row>
      <xdr:rowOff>25400</xdr:rowOff>
    </xdr:to>
    <xdr:cxnSp macro="">
      <xdr:nvCxnSpPr>
        <xdr:cNvPr id="690" name="直線コネクタ 689"/>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7810"/>
    <xdr:sp macro="" textlink="">
      <xdr:nvSpPr>
        <xdr:cNvPr id="691" name="テキスト ボックス 690"/>
        <xdr:cNvSpPr txBox="1"/>
      </xdr:nvSpPr>
      <xdr:spPr>
        <a:xfrm>
          <a:off x="107334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92" name="公債費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75565</xdr:rowOff>
    </xdr:from>
    <xdr:to xmlns:xdr="http://schemas.openxmlformats.org/drawingml/2006/spreadsheetDrawing">
      <xdr:col>85</xdr:col>
      <xdr:colOff>126365</xdr:colOff>
      <xdr:row>94</xdr:row>
      <xdr:rowOff>133985</xdr:rowOff>
    </xdr:to>
    <xdr:cxnSp macro="">
      <xdr:nvCxnSpPr>
        <xdr:cNvPr id="693" name="直線コネクタ 692"/>
        <xdr:cNvCxnSpPr/>
      </xdr:nvCxnSpPr>
      <xdr:spPr>
        <a:xfrm flipV="1">
          <a:off x="14698345" y="15677515"/>
          <a:ext cx="1270" cy="572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94</xdr:row>
      <xdr:rowOff>137795</xdr:rowOff>
    </xdr:from>
    <xdr:ext cx="534670" cy="259080"/>
    <xdr:sp macro="" textlink="">
      <xdr:nvSpPr>
        <xdr:cNvPr id="694" name="公債費最小値テキスト"/>
        <xdr:cNvSpPr txBox="1"/>
      </xdr:nvSpPr>
      <xdr:spPr>
        <a:xfrm>
          <a:off x="14744700" y="16254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94</xdr:row>
      <xdr:rowOff>133985</xdr:rowOff>
    </xdr:from>
    <xdr:to xmlns:xdr="http://schemas.openxmlformats.org/drawingml/2006/spreadsheetDrawing">
      <xdr:col>86</xdr:col>
      <xdr:colOff>25400</xdr:colOff>
      <xdr:row>94</xdr:row>
      <xdr:rowOff>133985</xdr:rowOff>
    </xdr:to>
    <xdr:cxnSp macro="">
      <xdr:nvCxnSpPr>
        <xdr:cNvPr id="695" name="直線コネクタ 694"/>
        <xdr:cNvCxnSpPr/>
      </xdr:nvCxnSpPr>
      <xdr:spPr>
        <a:xfrm>
          <a:off x="14611350" y="16250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90</xdr:row>
      <xdr:rowOff>22225</xdr:rowOff>
    </xdr:from>
    <xdr:ext cx="534670" cy="258445"/>
    <xdr:sp macro="" textlink="">
      <xdr:nvSpPr>
        <xdr:cNvPr id="696" name="公債費最大値テキスト"/>
        <xdr:cNvSpPr txBox="1"/>
      </xdr:nvSpPr>
      <xdr:spPr>
        <a:xfrm>
          <a:off x="14744700" y="15452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52,592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75565</xdr:rowOff>
    </xdr:from>
    <xdr:to xmlns:xdr="http://schemas.openxmlformats.org/drawingml/2006/spreadsheetDrawing">
      <xdr:col>86</xdr:col>
      <xdr:colOff>25400</xdr:colOff>
      <xdr:row>91</xdr:row>
      <xdr:rowOff>75565</xdr:rowOff>
    </xdr:to>
    <xdr:cxnSp macro="">
      <xdr:nvCxnSpPr>
        <xdr:cNvPr id="697" name="直線コネクタ 696"/>
        <xdr:cNvCxnSpPr/>
      </xdr:nvCxnSpPr>
      <xdr:spPr>
        <a:xfrm>
          <a:off x="14611350" y="15677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75565</xdr:rowOff>
    </xdr:from>
    <xdr:to xmlns:xdr="http://schemas.openxmlformats.org/drawingml/2006/spreadsheetDrawing">
      <xdr:col>85</xdr:col>
      <xdr:colOff>127000</xdr:colOff>
      <xdr:row>92</xdr:row>
      <xdr:rowOff>26670</xdr:rowOff>
    </xdr:to>
    <xdr:cxnSp macro="">
      <xdr:nvCxnSpPr>
        <xdr:cNvPr id="698" name="直線コネクタ 697"/>
        <xdr:cNvCxnSpPr/>
      </xdr:nvCxnSpPr>
      <xdr:spPr>
        <a:xfrm flipV="1">
          <a:off x="13938250" y="15677515"/>
          <a:ext cx="762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92</xdr:row>
      <xdr:rowOff>92075</xdr:rowOff>
    </xdr:from>
    <xdr:ext cx="534670" cy="259080"/>
    <xdr:sp macro="" textlink="">
      <xdr:nvSpPr>
        <xdr:cNvPr id="699" name="公債費平均値テキスト"/>
        <xdr:cNvSpPr txBox="1"/>
      </xdr:nvSpPr>
      <xdr:spPr>
        <a:xfrm>
          <a:off x="14744700" y="158654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113665</xdr:rowOff>
    </xdr:from>
    <xdr:to xmlns:xdr="http://schemas.openxmlformats.org/drawingml/2006/spreadsheetDrawing">
      <xdr:col>85</xdr:col>
      <xdr:colOff>171450</xdr:colOff>
      <xdr:row>93</xdr:row>
      <xdr:rowOff>43815</xdr:rowOff>
    </xdr:to>
    <xdr:sp macro="" textlink="">
      <xdr:nvSpPr>
        <xdr:cNvPr id="700" name="フローチャート: 判断 699"/>
        <xdr:cNvSpPr/>
      </xdr:nvSpPr>
      <xdr:spPr>
        <a:xfrm>
          <a:off x="14649450" y="158870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26670</xdr:rowOff>
    </xdr:from>
    <xdr:to xmlns:xdr="http://schemas.openxmlformats.org/drawingml/2006/spreadsheetDrawing">
      <xdr:col>81</xdr:col>
      <xdr:colOff>50800</xdr:colOff>
      <xdr:row>93</xdr:row>
      <xdr:rowOff>38100</xdr:rowOff>
    </xdr:to>
    <xdr:cxnSp macro="">
      <xdr:nvCxnSpPr>
        <xdr:cNvPr id="701" name="直線コネクタ 700"/>
        <xdr:cNvCxnSpPr/>
      </xdr:nvCxnSpPr>
      <xdr:spPr>
        <a:xfrm flipV="1">
          <a:off x="13144500" y="15800070"/>
          <a:ext cx="79375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92</xdr:row>
      <xdr:rowOff>74930</xdr:rowOff>
    </xdr:from>
    <xdr:to xmlns:xdr="http://schemas.openxmlformats.org/drawingml/2006/spreadsheetDrawing">
      <xdr:col>81</xdr:col>
      <xdr:colOff>101600</xdr:colOff>
      <xdr:row>93</xdr:row>
      <xdr:rowOff>4445</xdr:rowOff>
    </xdr:to>
    <xdr:sp macro="" textlink="">
      <xdr:nvSpPr>
        <xdr:cNvPr id="702" name="フローチャート: 判断 701"/>
        <xdr:cNvSpPr/>
      </xdr:nvSpPr>
      <xdr:spPr>
        <a:xfrm>
          <a:off x="13887450" y="15848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167005</xdr:rowOff>
    </xdr:from>
    <xdr:ext cx="533400" cy="257810"/>
    <xdr:sp macro="" textlink="">
      <xdr:nvSpPr>
        <xdr:cNvPr id="703" name="テキスト ボックス 702"/>
        <xdr:cNvSpPr txBox="1"/>
      </xdr:nvSpPr>
      <xdr:spPr>
        <a:xfrm>
          <a:off x="13709015" y="159404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93</xdr:row>
      <xdr:rowOff>30480</xdr:rowOff>
    </xdr:from>
    <xdr:to xmlns:xdr="http://schemas.openxmlformats.org/drawingml/2006/spreadsheetDrawing">
      <xdr:col>76</xdr:col>
      <xdr:colOff>114300</xdr:colOff>
      <xdr:row>93</xdr:row>
      <xdr:rowOff>38100</xdr:rowOff>
    </xdr:to>
    <xdr:cxnSp macro="">
      <xdr:nvCxnSpPr>
        <xdr:cNvPr id="704" name="直線コネクタ 703"/>
        <xdr:cNvCxnSpPr/>
      </xdr:nvCxnSpPr>
      <xdr:spPr>
        <a:xfrm>
          <a:off x="12344400" y="1597533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99</xdr:row>
      <xdr:rowOff>83185</xdr:rowOff>
    </xdr:from>
    <xdr:to xmlns:xdr="http://schemas.openxmlformats.org/drawingml/2006/spreadsheetDrawing">
      <xdr:col>76</xdr:col>
      <xdr:colOff>165100</xdr:colOff>
      <xdr:row>100</xdr:row>
      <xdr:rowOff>13335</xdr:rowOff>
    </xdr:to>
    <xdr:sp macro="" textlink="">
      <xdr:nvSpPr>
        <xdr:cNvPr id="705" name="フローチャート: 判断 704"/>
        <xdr:cNvSpPr/>
      </xdr:nvSpPr>
      <xdr:spPr>
        <a:xfrm>
          <a:off x="13093700" y="170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100</xdr:row>
      <xdr:rowOff>5080</xdr:rowOff>
    </xdr:from>
    <xdr:ext cx="534670" cy="259080"/>
    <xdr:sp macro="" textlink="">
      <xdr:nvSpPr>
        <xdr:cNvPr id="706" name="テキスト ボックス 705"/>
        <xdr:cNvSpPr txBox="1"/>
      </xdr:nvSpPr>
      <xdr:spPr>
        <a:xfrm>
          <a:off x="12896215" y="17150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30480</xdr:rowOff>
    </xdr:from>
    <xdr:to xmlns:xdr="http://schemas.openxmlformats.org/drawingml/2006/spreadsheetDrawing">
      <xdr:col>71</xdr:col>
      <xdr:colOff>171450</xdr:colOff>
      <xdr:row>93</xdr:row>
      <xdr:rowOff>39370</xdr:rowOff>
    </xdr:to>
    <xdr:cxnSp macro="">
      <xdr:nvCxnSpPr>
        <xdr:cNvPr id="707" name="直線コネクタ 706"/>
        <xdr:cNvCxnSpPr/>
      </xdr:nvCxnSpPr>
      <xdr:spPr>
        <a:xfrm flipV="1">
          <a:off x="11537950" y="1597533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151765</xdr:rowOff>
    </xdr:from>
    <xdr:to xmlns:xdr="http://schemas.openxmlformats.org/drawingml/2006/spreadsheetDrawing">
      <xdr:col>72</xdr:col>
      <xdr:colOff>38100</xdr:colOff>
      <xdr:row>98</xdr:row>
      <xdr:rowOff>81915</xdr:rowOff>
    </xdr:to>
    <xdr:sp macro="" textlink="">
      <xdr:nvSpPr>
        <xdr:cNvPr id="708" name="フローチャート: 判断 707"/>
        <xdr:cNvSpPr/>
      </xdr:nvSpPr>
      <xdr:spPr>
        <a:xfrm>
          <a:off x="12299950" y="16782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73025</xdr:rowOff>
    </xdr:from>
    <xdr:ext cx="533400" cy="259080"/>
    <xdr:sp macro="" textlink="">
      <xdr:nvSpPr>
        <xdr:cNvPr id="709" name="テキスト ボックス 708"/>
        <xdr:cNvSpPr txBox="1"/>
      </xdr:nvSpPr>
      <xdr:spPr>
        <a:xfrm>
          <a:off x="12102465" y="16875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74930</xdr:rowOff>
    </xdr:from>
    <xdr:to xmlns:xdr="http://schemas.openxmlformats.org/drawingml/2006/spreadsheetDrawing">
      <xdr:col>67</xdr:col>
      <xdr:colOff>101600</xdr:colOff>
      <xdr:row>99</xdr:row>
      <xdr:rowOff>4445</xdr:rowOff>
    </xdr:to>
    <xdr:sp macro="" textlink="">
      <xdr:nvSpPr>
        <xdr:cNvPr id="710" name="フローチャート: 判断 709"/>
        <xdr:cNvSpPr/>
      </xdr:nvSpPr>
      <xdr:spPr>
        <a:xfrm>
          <a:off x="11487150" y="16877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167005</xdr:rowOff>
    </xdr:from>
    <xdr:ext cx="533400" cy="257810"/>
    <xdr:sp macro="" textlink="">
      <xdr:nvSpPr>
        <xdr:cNvPr id="711" name="テキスト ボックス 710"/>
        <xdr:cNvSpPr txBox="1"/>
      </xdr:nvSpPr>
      <xdr:spPr>
        <a:xfrm>
          <a:off x="11308715" y="169691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2" name="テキスト ボックス 711"/>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713" name="テキスト ボックス 712"/>
        <xdr:cNvSpPr txBox="1"/>
      </xdr:nvSpPr>
      <xdr:spPr>
        <a:xfrm>
          <a:off x="13766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4" name="テキスト ボックス 713"/>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15" name="テキスト ボックス 714"/>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716" name="テキスト ボックス 715"/>
        <xdr:cNvSpPr txBox="1"/>
      </xdr:nvSpPr>
      <xdr:spPr>
        <a:xfrm>
          <a:off x="113665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24765</xdr:rowOff>
    </xdr:from>
    <xdr:to xmlns:xdr="http://schemas.openxmlformats.org/drawingml/2006/spreadsheetDrawing">
      <xdr:col>85</xdr:col>
      <xdr:colOff>171450</xdr:colOff>
      <xdr:row>91</xdr:row>
      <xdr:rowOff>126365</xdr:rowOff>
    </xdr:to>
    <xdr:sp macro="" textlink="">
      <xdr:nvSpPr>
        <xdr:cNvPr id="717" name="楕円 716"/>
        <xdr:cNvSpPr/>
      </xdr:nvSpPr>
      <xdr:spPr>
        <a:xfrm>
          <a:off x="14649450" y="156267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90</xdr:row>
      <xdr:rowOff>149225</xdr:rowOff>
    </xdr:from>
    <xdr:ext cx="534670" cy="259080"/>
    <xdr:sp macro="" textlink="">
      <xdr:nvSpPr>
        <xdr:cNvPr id="718" name="公債費該当値テキスト"/>
        <xdr:cNvSpPr txBox="1"/>
      </xdr:nvSpPr>
      <xdr:spPr>
        <a:xfrm>
          <a:off x="14744700" y="1557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147320</xdr:rowOff>
    </xdr:from>
    <xdr:to xmlns:xdr="http://schemas.openxmlformats.org/drawingml/2006/spreadsheetDrawing">
      <xdr:col>81</xdr:col>
      <xdr:colOff>101600</xdr:colOff>
      <xdr:row>92</xdr:row>
      <xdr:rowOff>77470</xdr:rowOff>
    </xdr:to>
    <xdr:sp macro="" textlink="">
      <xdr:nvSpPr>
        <xdr:cNvPr id="719" name="楕円 718"/>
        <xdr:cNvSpPr/>
      </xdr:nvSpPr>
      <xdr:spPr>
        <a:xfrm>
          <a:off x="13887450" y="1574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90</xdr:row>
      <xdr:rowOff>93980</xdr:rowOff>
    </xdr:from>
    <xdr:ext cx="533400" cy="259080"/>
    <xdr:sp macro="" textlink="">
      <xdr:nvSpPr>
        <xdr:cNvPr id="720" name="テキスト ボックス 719"/>
        <xdr:cNvSpPr txBox="1"/>
      </xdr:nvSpPr>
      <xdr:spPr>
        <a:xfrm>
          <a:off x="13709015" y="15524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158750</xdr:rowOff>
    </xdr:from>
    <xdr:to xmlns:xdr="http://schemas.openxmlformats.org/drawingml/2006/spreadsheetDrawing">
      <xdr:col>76</xdr:col>
      <xdr:colOff>165100</xdr:colOff>
      <xdr:row>93</xdr:row>
      <xdr:rowOff>88900</xdr:rowOff>
    </xdr:to>
    <xdr:sp macro="" textlink="">
      <xdr:nvSpPr>
        <xdr:cNvPr id="721" name="楕円 720"/>
        <xdr:cNvSpPr/>
      </xdr:nvSpPr>
      <xdr:spPr>
        <a:xfrm>
          <a:off x="13093700" y="159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91</xdr:row>
      <xdr:rowOff>105410</xdr:rowOff>
    </xdr:from>
    <xdr:ext cx="534670" cy="259080"/>
    <xdr:sp macro="" textlink="">
      <xdr:nvSpPr>
        <xdr:cNvPr id="722" name="テキスト ボックス 721"/>
        <xdr:cNvSpPr txBox="1"/>
      </xdr:nvSpPr>
      <xdr:spPr>
        <a:xfrm>
          <a:off x="12896215" y="15707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92</xdr:row>
      <xdr:rowOff>151130</xdr:rowOff>
    </xdr:from>
    <xdr:to xmlns:xdr="http://schemas.openxmlformats.org/drawingml/2006/spreadsheetDrawing">
      <xdr:col>72</xdr:col>
      <xdr:colOff>38100</xdr:colOff>
      <xdr:row>93</xdr:row>
      <xdr:rowOff>81280</xdr:rowOff>
    </xdr:to>
    <xdr:sp macro="" textlink="">
      <xdr:nvSpPr>
        <xdr:cNvPr id="723" name="楕円 722"/>
        <xdr:cNvSpPr/>
      </xdr:nvSpPr>
      <xdr:spPr>
        <a:xfrm>
          <a:off x="12299950" y="15924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91</xdr:row>
      <xdr:rowOff>97790</xdr:rowOff>
    </xdr:from>
    <xdr:ext cx="533400" cy="257810"/>
    <xdr:sp macro="" textlink="">
      <xdr:nvSpPr>
        <xdr:cNvPr id="724" name="テキスト ボックス 723"/>
        <xdr:cNvSpPr txBox="1"/>
      </xdr:nvSpPr>
      <xdr:spPr>
        <a:xfrm>
          <a:off x="12102465" y="156997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160020</xdr:rowOff>
    </xdr:from>
    <xdr:to xmlns:xdr="http://schemas.openxmlformats.org/drawingml/2006/spreadsheetDrawing">
      <xdr:col>67</xdr:col>
      <xdr:colOff>101600</xdr:colOff>
      <xdr:row>93</xdr:row>
      <xdr:rowOff>90170</xdr:rowOff>
    </xdr:to>
    <xdr:sp macro="" textlink="">
      <xdr:nvSpPr>
        <xdr:cNvPr id="725" name="楕円 724"/>
        <xdr:cNvSpPr/>
      </xdr:nvSpPr>
      <xdr:spPr>
        <a:xfrm>
          <a:off x="11487150" y="159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91</xdr:row>
      <xdr:rowOff>106680</xdr:rowOff>
    </xdr:from>
    <xdr:ext cx="533400" cy="259080"/>
    <xdr:sp macro="" textlink="">
      <xdr:nvSpPr>
        <xdr:cNvPr id="726" name="テキスト ボックス 725"/>
        <xdr:cNvSpPr txBox="1"/>
      </xdr:nvSpPr>
      <xdr:spPr>
        <a:xfrm>
          <a:off x="11308715" y="15708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7" name="正方形/長方形 726"/>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8" name="正方形/長方形 727"/>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9" name="正方形/長方形 728"/>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0" name="正方形/長方形 729"/>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1" name="正方形/長方形 730"/>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2" name="正方形/長方形 731"/>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3" name="正方形/長方形 732"/>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正方形/長方形 733"/>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35" name="テキスト ボックス 734"/>
        <xdr:cNvSpPr txBox="1"/>
      </xdr:nvSpPr>
      <xdr:spPr>
        <a:xfrm>
          <a:off x="1644015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6" name="直線コネクタ 735"/>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7" name="直線コネクタ 736"/>
        <xdr:cNvCxnSpPr/>
      </xdr:nvCxnSpPr>
      <xdr:spPr>
        <a:xfrm>
          <a:off x="16459200" y="6785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650" cy="259080"/>
    <xdr:sp macro="" textlink="">
      <xdr:nvSpPr>
        <xdr:cNvPr id="738" name="テキスト ボックス 737"/>
        <xdr:cNvSpPr txBox="1"/>
      </xdr:nvSpPr>
      <xdr:spPr>
        <a:xfrm>
          <a:off x="162483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9" name="直線コネクタ 738"/>
        <xdr:cNvCxnSpPr/>
      </xdr:nvCxnSpPr>
      <xdr:spPr>
        <a:xfrm>
          <a:off x="16459200" y="6458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36</xdr:row>
      <xdr:rowOff>144145</xdr:rowOff>
    </xdr:from>
    <xdr:ext cx="311785" cy="257810"/>
    <xdr:sp macro="" textlink="">
      <xdr:nvSpPr>
        <xdr:cNvPr id="740" name="テキスト ボックス 739"/>
        <xdr:cNvSpPr txBox="1"/>
      </xdr:nvSpPr>
      <xdr:spPr>
        <a:xfrm>
          <a:off x="16184245" y="6316345"/>
          <a:ext cx="311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41" name="直線コネクタ 740"/>
        <xdr:cNvCxnSpPr/>
      </xdr:nvCxnSpPr>
      <xdr:spPr>
        <a:xfrm>
          <a:off x="16459200" y="6132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34</xdr:row>
      <xdr:rowOff>160655</xdr:rowOff>
    </xdr:from>
    <xdr:ext cx="311785" cy="259080"/>
    <xdr:sp macro="" textlink="">
      <xdr:nvSpPr>
        <xdr:cNvPr id="742" name="テキスト ボックス 741"/>
        <xdr:cNvSpPr txBox="1"/>
      </xdr:nvSpPr>
      <xdr:spPr>
        <a:xfrm>
          <a:off x="16184245" y="5989955"/>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43" name="直線コネクタ 742"/>
        <xdr:cNvCxnSpPr/>
      </xdr:nvCxnSpPr>
      <xdr:spPr>
        <a:xfrm>
          <a:off x="16459200" y="580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33</xdr:row>
      <xdr:rowOff>6350</xdr:rowOff>
    </xdr:from>
    <xdr:ext cx="311785" cy="257810"/>
    <xdr:sp macro="" textlink="">
      <xdr:nvSpPr>
        <xdr:cNvPr id="744" name="テキスト ボックス 743"/>
        <xdr:cNvSpPr txBox="1"/>
      </xdr:nvSpPr>
      <xdr:spPr>
        <a:xfrm>
          <a:off x="16184245" y="5664200"/>
          <a:ext cx="311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45" name="直線コネクタ 744"/>
        <xdr:cNvCxnSpPr/>
      </xdr:nvCxnSpPr>
      <xdr:spPr>
        <a:xfrm>
          <a:off x="16459200" y="5479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31</xdr:row>
      <xdr:rowOff>22225</xdr:rowOff>
    </xdr:from>
    <xdr:ext cx="311785" cy="258445"/>
    <xdr:sp macro="" textlink="">
      <xdr:nvSpPr>
        <xdr:cNvPr id="746" name="テキスト ボックス 745"/>
        <xdr:cNvSpPr txBox="1"/>
      </xdr:nvSpPr>
      <xdr:spPr>
        <a:xfrm>
          <a:off x="16184245" y="5337175"/>
          <a:ext cx="311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7" name="直線コネクタ 746"/>
        <xdr:cNvCxnSpPr/>
      </xdr:nvCxnSpPr>
      <xdr:spPr>
        <a:xfrm>
          <a:off x="16459200" y="5152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38100</xdr:rowOff>
    </xdr:from>
    <xdr:ext cx="377190" cy="259080"/>
    <xdr:sp macro="" textlink="">
      <xdr:nvSpPr>
        <xdr:cNvPr id="748" name="テキスト ボックス 747"/>
        <xdr:cNvSpPr txBox="1"/>
      </xdr:nvSpPr>
      <xdr:spPr>
        <a:xfrm>
          <a:off x="16120110" y="501015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9" name="直線コネクタ 748"/>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7190" cy="257810"/>
    <xdr:sp macro="" textlink="">
      <xdr:nvSpPr>
        <xdr:cNvPr id="750" name="テキスト ボックス 749"/>
        <xdr:cNvSpPr txBox="1"/>
      </xdr:nvSpPr>
      <xdr:spPr>
        <a:xfrm>
          <a:off x="16120110" y="468376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1" name="諸支出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39</xdr:row>
      <xdr:rowOff>99060</xdr:rowOff>
    </xdr:from>
    <xdr:to xmlns:xdr="http://schemas.openxmlformats.org/drawingml/2006/spreadsheetDrawing">
      <xdr:col>116</xdr:col>
      <xdr:colOff>62865</xdr:colOff>
      <xdr:row>39</xdr:row>
      <xdr:rowOff>99060</xdr:rowOff>
    </xdr:to>
    <xdr:cxnSp macro="">
      <xdr:nvCxnSpPr>
        <xdr:cNvPr id="752" name="直線コネクタ 751"/>
        <xdr:cNvCxnSpPr/>
      </xdr:nvCxnSpPr>
      <xdr:spPr>
        <a:xfrm>
          <a:off x="19949795" y="67856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140970</xdr:rowOff>
    </xdr:from>
    <xdr:ext cx="249555" cy="259080"/>
    <xdr:sp macro="" textlink="">
      <xdr:nvSpPr>
        <xdr:cNvPr id="753" name="諸支出金最小値テキスト"/>
        <xdr:cNvSpPr txBox="1"/>
      </xdr:nvSpPr>
      <xdr:spPr>
        <a:xfrm>
          <a:off x="2000250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54" name="直線コネクタ 753"/>
        <xdr:cNvCxnSpPr/>
      </xdr:nvCxnSpPr>
      <xdr:spPr>
        <a:xfrm>
          <a:off x="19881850" y="6785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140970</xdr:rowOff>
    </xdr:from>
    <xdr:ext cx="249555" cy="259080"/>
    <xdr:sp macro="" textlink="">
      <xdr:nvSpPr>
        <xdr:cNvPr id="755" name="諸支出金最大値テキスト"/>
        <xdr:cNvSpPr txBox="1"/>
      </xdr:nvSpPr>
      <xdr:spPr>
        <a:xfrm>
          <a:off x="20002500" y="6484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56" name="直線コネクタ 755"/>
        <xdr:cNvCxnSpPr/>
      </xdr:nvCxnSpPr>
      <xdr:spPr>
        <a:xfrm>
          <a:off x="19881850" y="6785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99060</xdr:rowOff>
    </xdr:from>
    <xdr:to xmlns:xdr="http://schemas.openxmlformats.org/drawingml/2006/spreadsheetDrawing">
      <xdr:col>116</xdr:col>
      <xdr:colOff>63500</xdr:colOff>
      <xdr:row>39</xdr:row>
      <xdr:rowOff>99060</xdr:rowOff>
    </xdr:to>
    <xdr:cxnSp macro="">
      <xdr:nvCxnSpPr>
        <xdr:cNvPr id="757" name="直線コネクタ 756"/>
        <xdr:cNvCxnSpPr/>
      </xdr:nvCxnSpPr>
      <xdr:spPr>
        <a:xfrm>
          <a:off x="19202400" y="678561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26670</xdr:rowOff>
    </xdr:from>
    <xdr:ext cx="249555" cy="259080"/>
    <xdr:sp macro="" textlink="">
      <xdr:nvSpPr>
        <xdr:cNvPr id="758" name="諸支出金平均値テキスト"/>
        <xdr:cNvSpPr txBox="1"/>
      </xdr:nvSpPr>
      <xdr:spPr>
        <a:xfrm>
          <a:off x="20002500" y="6713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9" name="フローチャート: 判断 758"/>
        <xdr:cNvSpPr/>
      </xdr:nvSpPr>
      <xdr:spPr>
        <a:xfrm>
          <a:off x="199009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171450</xdr:colOff>
      <xdr:row>39</xdr:row>
      <xdr:rowOff>99060</xdr:rowOff>
    </xdr:to>
    <xdr:cxnSp macro="">
      <xdr:nvCxnSpPr>
        <xdr:cNvPr id="760" name="直線コネクタ 759"/>
        <xdr:cNvCxnSpPr/>
      </xdr:nvCxnSpPr>
      <xdr:spPr>
        <a:xfrm>
          <a:off x="18395950" y="67856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1" name="フローチャート: 判断 760"/>
        <xdr:cNvSpPr/>
      </xdr:nvSpPr>
      <xdr:spPr>
        <a:xfrm>
          <a:off x="19157950" y="6734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285" cy="259080"/>
    <xdr:sp macro="" textlink="">
      <xdr:nvSpPr>
        <xdr:cNvPr id="762" name="テキスト ボックス 761"/>
        <xdr:cNvSpPr txBox="1"/>
      </xdr:nvSpPr>
      <xdr:spPr>
        <a:xfrm>
          <a:off x="1908429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63" name="直線コネクタ 762"/>
        <xdr:cNvCxnSpPr/>
      </xdr:nvCxnSpPr>
      <xdr:spPr>
        <a:xfrm>
          <a:off x="17602200" y="67856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4" name="フローチャート: 判断 763"/>
        <xdr:cNvSpPr/>
      </xdr:nvSpPr>
      <xdr:spPr>
        <a:xfrm>
          <a:off x="1834515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285" cy="259080"/>
    <xdr:sp macro="" textlink="">
      <xdr:nvSpPr>
        <xdr:cNvPr id="765" name="テキスト ボックス 764"/>
        <xdr:cNvSpPr txBox="1"/>
      </xdr:nvSpPr>
      <xdr:spPr>
        <a:xfrm>
          <a:off x="182905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99060</xdr:rowOff>
    </xdr:from>
    <xdr:to xmlns:xdr="http://schemas.openxmlformats.org/drawingml/2006/spreadsheetDrawing">
      <xdr:col>102</xdr:col>
      <xdr:colOff>114300</xdr:colOff>
      <xdr:row>39</xdr:row>
      <xdr:rowOff>99060</xdr:rowOff>
    </xdr:to>
    <xdr:cxnSp macro="">
      <xdr:nvCxnSpPr>
        <xdr:cNvPr id="766" name="直線コネクタ 765"/>
        <xdr:cNvCxnSpPr/>
      </xdr:nvCxnSpPr>
      <xdr:spPr>
        <a:xfrm>
          <a:off x="16802100" y="67856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30</xdr:row>
      <xdr:rowOff>40640</xdr:rowOff>
    </xdr:from>
    <xdr:to xmlns:xdr="http://schemas.openxmlformats.org/drawingml/2006/spreadsheetDrawing">
      <xdr:col>102</xdr:col>
      <xdr:colOff>165100</xdr:colOff>
      <xdr:row>30</xdr:row>
      <xdr:rowOff>141605</xdr:rowOff>
    </xdr:to>
    <xdr:sp macro="" textlink="">
      <xdr:nvSpPr>
        <xdr:cNvPr id="767" name="フローチャート: 判断 766"/>
        <xdr:cNvSpPr/>
      </xdr:nvSpPr>
      <xdr:spPr>
        <a:xfrm>
          <a:off x="17551400" y="518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28</xdr:row>
      <xdr:rowOff>158115</xdr:rowOff>
    </xdr:from>
    <xdr:ext cx="313690" cy="257810"/>
    <xdr:sp macro="" textlink="">
      <xdr:nvSpPr>
        <xdr:cNvPr id="768" name="テキスト ボックス 767"/>
        <xdr:cNvSpPr txBox="1"/>
      </xdr:nvSpPr>
      <xdr:spPr>
        <a:xfrm>
          <a:off x="17464405" y="495871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30</xdr:row>
      <xdr:rowOff>72390</xdr:rowOff>
    </xdr:from>
    <xdr:to xmlns:xdr="http://schemas.openxmlformats.org/drawingml/2006/spreadsheetDrawing">
      <xdr:col>98</xdr:col>
      <xdr:colOff>38100</xdr:colOff>
      <xdr:row>31</xdr:row>
      <xdr:rowOff>2540</xdr:rowOff>
    </xdr:to>
    <xdr:sp macro="" textlink="">
      <xdr:nvSpPr>
        <xdr:cNvPr id="769" name="フローチャート: 判断 768"/>
        <xdr:cNvSpPr/>
      </xdr:nvSpPr>
      <xdr:spPr>
        <a:xfrm>
          <a:off x="16757650" y="5215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29</xdr:row>
      <xdr:rowOff>19050</xdr:rowOff>
    </xdr:from>
    <xdr:ext cx="312420" cy="257810"/>
    <xdr:sp macro="" textlink="">
      <xdr:nvSpPr>
        <xdr:cNvPr id="770" name="テキスト ボックス 769"/>
        <xdr:cNvSpPr txBox="1"/>
      </xdr:nvSpPr>
      <xdr:spPr>
        <a:xfrm>
          <a:off x="16651605" y="4991100"/>
          <a:ext cx="3124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1" name="テキスト ボックス 770"/>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80010</xdr:rowOff>
    </xdr:from>
    <xdr:ext cx="762000" cy="259080"/>
    <xdr:sp macro="" textlink="">
      <xdr:nvSpPr>
        <xdr:cNvPr id="772" name="テキスト ボックス 771"/>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730" cy="259080"/>
    <xdr:sp macro="" textlink="">
      <xdr:nvSpPr>
        <xdr:cNvPr id="773" name="テキスト ボックス 772"/>
        <xdr:cNvSpPr txBox="1"/>
      </xdr:nvSpPr>
      <xdr:spPr>
        <a:xfrm>
          <a:off x="182245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4" name="テキスト ボックス 773"/>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80010</xdr:rowOff>
    </xdr:from>
    <xdr:ext cx="762000" cy="259080"/>
    <xdr:sp macro="" textlink="">
      <xdr:nvSpPr>
        <xdr:cNvPr id="775" name="テキスト ボックス 774"/>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76" name="楕円 775"/>
        <xdr:cNvSpPr/>
      </xdr:nvSpPr>
      <xdr:spPr>
        <a:xfrm>
          <a:off x="199009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83820</xdr:rowOff>
    </xdr:from>
    <xdr:ext cx="249555" cy="259080"/>
    <xdr:sp macro="" textlink="">
      <xdr:nvSpPr>
        <xdr:cNvPr id="777" name="諸支出金該当値テキスト"/>
        <xdr:cNvSpPr txBox="1"/>
      </xdr:nvSpPr>
      <xdr:spPr>
        <a:xfrm>
          <a:off x="20002500" y="6598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8" name="楕円 777"/>
        <xdr:cNvSpPr/>
      </xdr:nvSpPr>
      <xdr:spPr>
        <a:xfrm>
          <a:off x="19157950" y="6734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37</xdr:row>
      <xdr:rowOff>166370</xdr:rowOff>
    </xdr:from>
    <xdr:ext cx="248285" cy="257810"/>
    <xdr:sp macro="" textlink="">
      <xdr:nvSpPr>
        <xdr:cNvPr id="779" name="テキスト ボックス 778"/>
        <xdr:cNvSpPr txBox="1"/>
      </xdr:nvSpPr>
      <xdr:spPr>
        <a:xfrm>
          <a:off x="19084290" y="651002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80" name="楕円 779"/>
        <xdr:cNvSpPr/>
      </xdr:nvSpPr>
      <xdr:spPr>
        <a:xfrm>
          <a:off x="1834515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37</xdr:row>
      <xdr:rowOff>166370</xdr:rowOff>
    </xdr:from>
    <xdr:ext cx="248285" cy="257810"/>
    <xdr:sp macro="" textlink="">
      <xdr:nvSpPr>
        <xdr:cNvPr id="781" name="テキスト ボックス 780"/>
        <xdr:cNvSpPr txBox="1"/>
      </xdr:nvSpPr>
      <xdr:spPr>
        <a:xfrm>
          <a:off x="18290540" y="651002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82" name="楕円 781"/>
        <xdr:cNvSpPr/>
      </xdr:nvSpPr>
      <xdr:spPr>
        <a:xfrm>
          <a:off x="175514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140970</xdr:rowOff>
    </xdr:from>
    <xdr:ext cx="249555" cy="259080"/>
    <xdr:sp macro="" textlink="">
      <xdr:nvSpPr>
        <xdr:cNvPr id="783" name="テキスト ボックス 782"/>
        <xdr:cNvSpPr txBox="1"/>
      </xdr:nvSpPr>
      <xdr:spPr>
        <a:xfrm>
          <a:off x="1748790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84" name="楕円 783"/>
        <xdr:cNvSpPr/>
      </xdr:nvSpPr>
      <xdr:spPr>
        <a:xfrm>
          <a:off x="16757650" y="6734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285" cy="259080"/>
    <xdr:sp macro="" textlink="">
      <xdr:nvSpPr>
        <xdr:cNvPr id="785" name="テキスト ボックス 784"/>
        <xdr:cNvSpPr txBox="1"/>
      </xdr:nvSpPr>
      <xdr:spPr>
        <a:xfrm>
          <a:off x="1668399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6" name="正方形/長方形 785"/>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7" name="正方形/長方形 786"/>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9" name="正方形/長方形 788"/>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1" name="正方形/長方形 790"/>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正方形/長方形 792"/>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94" name="テキスト ボックス 793"/>
        <xdr:cNvSpPr txBox="1"/>
      </xdr:nvSpPr>
      <xdr:spPr>
        <a:xfrm>
          <a:off x="1644015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5" name="直線コネクタ 794"/>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6" name="直線コネクタ 795"/>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97" name="テキスト ボックス 796"/>
        <xdr:cNvSpPr txBox="1"/>
      </xdr:nvSpPr>
      <xdr:spPr>
        <a:xfrm>
          <a:off x="162483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8" name="直線コネクタ 797"/>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799" name="テキスト ボックス 798"/>
        <xdr:cNvSpPr txBox="1"/>
      </xdr:nvSpPr>
      <xdr:spPr>
        <a:xfrm>
          <a:off x="162483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0" name="前年度繰上充用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1" name="直線コネクタ 800"/>
        <xdr:cNvCxnSpPr/>
      </xdr:nvCxnSpPr>
      <xdr:spPr>
        <a:xfrm>
          <a:off x="199497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2" name="前年度繰上充用金最小値テキスト"/>
        <xdr:cNvSpPr txBox="1"/>
      </xdr:nvSpPr>
      <xdr:spPr>
        <a:xfrm>
          <a:off x="20002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3" name="直線コネクタ 802"/>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4" name="前年度繰上充用金最大値テキスト"/>
        <xdr:cNvSpPr txBox="1"/>
      </xdr:nvSpPr>
      <xdr:spPr>
        <a:xfrm>
          <a:off x="200025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5" name="直線コネクタ 804"/>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139700</xdr:rowOff>
    </xdr:from>
    <xdr:to xmlns:xdr="http://schemas.openxmlformats.org/drawingml/2006/spreadsheetDrawing">
      <xdr:col>116</xdr:col>
      <xdr:colOff>63500</xdr:colOff>
      <xdr:row>54</xdr:row>
      <xdr:rowOff>139700</xdr:rowOff>
    </xdr:to>
    <xdr:cxnSp macro="">
      <xdr:nvCxnSpPr>
        <xdr:cNvPr id="806" name="直線コネクタ 805"/>
        <xdr:cNvCxnSpPr/>
      </xdr:nvCxnSpPr>
      <xdr:spPr>
        <a:xfrm>
          <a:off x="19202400" y="9398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7" name="前年度繰上充用金平均値テキスト"/>
        <xdr:cNvSpPr txBox="1"/>
      </xdr:nvSpPr>
      <xdr:spPr>
        <a:xfrm>
          <a:off x="200025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フローチャート: 判断 807"/>
        <xdr:cNvSpPr/>
      </xdr:nvSpPr>
      <xdr:spPr>
        <a:xfrm>
          <a:off x="199009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171450</xdr:colOff>
      <xdr:row>54</xdr:row>
      <xdr:rowOff>139700</xdr:rowOff>
    </xdr:to>
    <xdr:cxnSp macro="">
      <xdr:nvCxnSpPr>
        <xdr:cNvPr id="809" name="直線コネクタ 808"/>
        <xdr:cNvCxnSpPr/>
      </xdr:nvCxnSpPr>
      <xdr:spPr>
        <a:xfrm>
          <a:off x="18395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フローチャート: 判断 809"/>
        <xdr:cNvSpPr/>
      </xdr:nvSpPr>
      <xdr:spPr>
        <a:xfrm>
          <a:off x="19157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811" name="テキスト ボックス 810"/>
        <xdr:cNvSpPr txBox="1"/>
      </xdr:nvSpPr>
      <xdr:spPr>
        <a:xfrm>
          <a:off x="1908429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2" name="直線コネクタ 811"/>
        <xdr:cNvCxnSpPr/>
      </xdr:nvCxnSpPr>
      <xdr:spPr>
        <a:xfrm>
          <a:off x="176022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フローチャート: 判断 812"/>
        <xdr:cNvSpPr/>
      </xdr:nvSpPr>
      <xdr:spPr>
        <a:xfrm>
          <a:off x="18345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14" name="テキスト ボックス 813"/>
        <xdr:cNvSpPr txBox="1"/>
      </xdr:nvSpPr>
      <xdr:spPr>
        <a:xfrm>
          <a:off x="182905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139700</xdr:rowOff>
    </xdr:from>
    <xdr:to xmlns:xdr="http://schemas.openxmlformats.org/drawingml/2006/spreadsheetDrawing">
      <xdr:col>102</xdr:col>
      <xdr:colOff>114300</xdr:colOff>
      <xdr:row>54</xdr:row>
      <xdr:rowOff>139700</xdr:rowOff>
    </xdr:to>
    <xdr:cxnSp macro="">
      <xdr:nvCxnSpPr>
        <xdr:cNvPr id="815" name="直線コネクタ 814"/>
        <xdr:cNvCxnSpPr/>
      </xdr:nvCxnSpPr>
      <xdr:spPr>
        <a:xfrm>
          <a:off x="168021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6" name="フローチャート: 判断 815"/>
        <xdr:cNvSpPr/>
      </xdr:nvSpPr>
      <xdr:spPr>
        <a:xfrm>
          <a:off x="175514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59080"/>
    <xdr:sp macro="" textlink="">
      <xdr:nvSpPr>
        <xdr:cNvPr id="817" name="テキスト ボックス 816"/>
        <xdr:cNvSpPr txBox="1"/>
      </xdr:nvSpPr>
      <xdr:spPr>
        <a:xfrm>
          <a:off x="174879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8" name="フローチャート: 判断 817"/>
        <xdr:cNvSpPr/>
      </xdr:nvSpPr>
      <xdr:spPr>
        <a:xfrm>
          <a:off x="167576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19" name="テキスト ボックス 818"/>
        <xdr:cNvSpPr txBox="1"/>
      </xdr:nvSpPr>
      <xdr:spPr>
        <a:xfrm>
          <a:off x="1668399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0" name="テキスト ボックス 819"/>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80010</xdr:rowOff>
    </xdr:from>
    <xdr:ext cx="762000" cy="259080"/>
    <xdr:sp macro="" textlink="">
      <xdr:nvSpPr>
        <xdr:cNvPr id="821" name="テキスト ボックス 820"/>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730" cy="259080"/>
    <xdr:sp macro="" textlink="">
      <xdr:nvSpPr>
        <xdr:cNvPr id="822" name="テキスト ボックス 821"/>
        <xdr:cNvSpPr txBox="1"/>
      </xdr:nvSpPr>
      <xdr:spPr>
        <a:xfrm>
          <a:off x="182245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3" name="テキスト ボックス 822"/>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80010</xdr:rowOff>
    </xdr:from>
    <xdr:ext cx="762000" cy="259080"/>
    <xdr:sp macro="" textlink="">
      <xdr:nvSpPr>
        <xdr:cNvPr id="824" name="テキスト ボックス 823"/>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5" name="楕円 824"/>
        <xdr:cNvSpPr/>
      </xdr:nvSpPr>
      <xdr:spPr>
        <a:xfrm>
          <a:off x="199009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6" name="前年度繰上充用金該当値テキスト"/>
        <xdr:cNvSpPr txBox="1"/>
      </xdr:nvSpPr>
      <xdr:spPr>
        <a:xfrm>
          <a:off x="200025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7" name="楕円 826"/>
        <xdr:cNvSpPr/>
      </xdr:nvSpPr>
      <xdr:spPr>
        <a:xfrm>
          <a:off x="19157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28" name="テキスト ボックス 827"/>
        <xdr:cNvSpPr txBox="1"/>
      </xdr:nvSpPr>
      <xdr:spPr>
        <a:xfrm>
          <a:off x="1908429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9" name="楕円 828"/>
        <xdr:cNvSpPr/>
      </xdr:nvSpPr>
      <xdr:spPr>
        <a:xfrm>
          <a:off x="18345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30" name="テキスト ボックス 829"/>
        <xdr:cNvSpPr txBox="1"/>
      </xdr:nvSpPr>
      <xdr:spPr>
        <a:xfrm>
          <a:off x="182905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1" name="楕円 830"/>
        <xdr:cNvSpPr/>
      </xdr:nvSpPr>
      <xdr:spPr>
        <a:xfrm>
          <a:off x="175514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35560</xdr:rowOff>
    </xdr:from>
    <xdr:ext cx="249555" cy="259080"/>
    <xdr:sp macro="" textlink="">
      <xdr:nvSpPr>
        <xdr:cNvPr id="832" name="テキスト ボックス 831"/>
        <xdr:cNvSpPr txBox="1"/>
      </xdr:nvSpPr>
      <xdr:spPr>
        <a:xfrm>
          <a:off x="174879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3" name="楕円 832"/>
        <xdr:cNvSpPr/>
      </xdr:nvSpPr>
      <xdr:spPr>
        <a:xfrm>
          <a:off x="167576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34" name="テキスト ボックス 833"/>
        <xdr:cNvSpPr txBox="1"/>
      </xdr:nvSpPr>
      <xdr:spPr>
        <a:xfrm>
          <a:off x="1668399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5" name="正方形/長方形 834"/>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6" name="正方形/長方形 835"/>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7" name="テキスト ボックス 836"/>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総務費は、住民一人当たり</a:t>
          </a:r>
          <a:r>
            <a:rPr kumimoji="1" lang="en-US" altLang="ja-JP" sz="1300">
              <a:latin typeface="ＭＳ Ｐゴシック"/>
              <a:ea typeface="ＭＳ Ｐゴシック"/>
            </a:rPr>
            <a:t>63,673</a:t>
          </a:r>
          <a:r>
            <a:rPr kumimoji="1" lang="ja-JP" altLang="en-US" sz="1300">
              <a:latin typeface="ＭＳ Ｐゴシック"/>
              <a:ea typeface="ＭＳ Ｐゴシック"/>
            </a:rPr>
            <a:t>円となっている。前年度から住民一人当たり</a:t>
          </a:r>
          <a:r>
            <a:rPr kumimoji="1" lang="en-US" altLang="ja-JP" sz="1300">
              <a:latin typeface="ＭＳ Ｐゴシック"/>
              <a:ea typeface="ＭＳ Ｐゴシック"/>
            </a:rPr>
            <a:t>19,468</a:t>
          </a:r>
          <a:r>
            <a:rPr kumimoji="1" lang="ja-JP" altLang="en-US" sz="1300">
              <a:latin typeface="ＭＳ Ｐゴシック"/>
              <a:ea typeface="ＭＳ Ｐゴシック"/>
            </a:rPr>
            <a:t>円増加している主な理由は、「弘前文化センター整備事業」の増によるものである。</a:t>
          </a:r>
        </a:p>
        <a:p>
          <a:r>
            <a:rPr kumimoji="1" lang="ja-JP" altLang="en-US" sz="1300">
              <a:latin typeface="ＭＳ Ｐゴシック"/>
              <a:ea typeface="ＭＳ Ｐゴシック"/>
            </a:rPr>
            <a:t>　民生費は、住民一人当たり</a:t>
          </a:r>
          <a:r>
            <a:rPr kumimoji="1" lang="en-US" altLang="ja-JP" sz="1300">
              <a:latin typeface="ＭＳ Ｐゴシック"/>
              <a:ea typeface="ＭＳ Ｐゴシック"/>
            </a:rPr>
            <a:t>222,929</a:t>
          </a:r>
          <a:r>
            <a:rPr kumimoji="1" lang="ja-JP" altLang="en-US" sz="1300">
              <a:latin typeface="ＭＳ Ｐゴシック"/>
              <a:ea typeface="ＭＳ Ｐゴシック"/>
            </a:rPr>
            <a:t>円となっている。前年度から住民一人当たり</a:t>
          </a:r>
          <a:r>
            <a:rPr kumimoji="1" lang="en-US" altLang="ja-JP" sz="1300">
              <a:latin typeface="ＭＳ Ｐゴシック"/>
              <a:ea typeface="ＭＳ Ｐゴシック"/>
            </a:rPr>
            <a:t>2,265</a:t>
          </a:r>
          <a:r>
            <a:rPr kumimoji="1" lang="ja-JP" altLang="en-US" sz="1300">
              <a:latin typeface="ＭＳ Ｐゴシック"/>
              <a:ea typeface="ＭＳ Ｐゴシック"/>
            </a:rPr>
            <a:t>円減少している主な理由は、「子育て世帯への臨時特別給付金事業」や「住民税非課税世帯等に対する臨時特別給付金事業」の減によるものである。　</a:t>
          </a:r>
        </a:p>
        <a:p>
          <a:r>
            <a:rPr kumimoji="1" lang="ja-JP" altLang="en-US" sz="1300">
              <a:latin typeface="ＭＳ Ｐゴシック"/>
              <a:ea typeface="ＭＳ Ｐゴシック"/>
            </a:rPr>
            <a:t>　衛生費は、住民一人当たり</a:t>
          </a:r>
          <a:r>
            <a:rPr kumimoji="1" lang="en-US" altLang="ja-JP" sz="1300">
              <a:latin typeface="ＭＳ Ｐゴシック"/>
              <a:ea typeface="ＭＳ Ｐゴシック"/>
            </a:rPr>
            <a:t>32,395</a:t>
          </a:r>
          <a:r>
            <a:rPr kumimoji="1" lang="ja-JP" altLang="en-US" sz="1300">
              <a:latin typeface="ＭＳ Ｐゴシック"/>
              <a:ea typeface="ＭＳ Ｐゴシック"/>
            </a:rPr>
            <a:t>円となっている。前年度から住民一人当たり</a:t>
          </a:r>
          <a:r>
            <a:rPr kumimoji="1" lang="en-US" altLang="ja-JP" sz="1300">
              <a:latin typeface="ＭＳ Ｐゴシック"/>
              <a:ea typeface="ＭＳ Ｐゴシック"/>
            </a:rPr>
            <a:t>20,344</a:t>
          </a:r>
          <a:r>
            <a:rPr kumimoji="1" lang="ja-JP" altLang="en-US" sz="1300">
              <a:latin typeface="ＭＳ Ｐゴシック"/>
              <a:ea typeface="ＭＳ Ｐゴシック"/>
            </a:rPr>
            <a:t>円減少している主な理由は、「新中核病院整備事業」や「病院事業会計補助金」の減によるものである。</a:t>
          </a:r>
        </a:p>
        <a:p>
          <a:r>
            <a:rPr kumimoji="1" lang="ja-JP" altLang="en-US" sz="1300">
              <a:latin typeface="ＭＳ Ｐゴシック"/>
              <a:ea typeface="ＭＳ Ｐゴシック"/>
            </a:rPr>
            <a:t>　土木費は、住民一人当たり</a:t>
          </a:r>
          <a:r>
            <a:rPr kumimoji="1" lang="en-US" altLang="ja-JP" sz="1300">
              <a:latin typeface="ＭＳ Ｐゴシック"/>
              <a:ea typeface="ＭＳ Ｐゴシック"/>
            </a:rPr>
            <a:t>53,399</a:t>
          </a:r>
          <a:r>
            <a:rPr kumimoji="1" lang="ja-JP" altLang="en-US" sz="1300">
              <a:latin typeface="ＭＳ Ｐゴシック"/>
              <a:ea typeface="ＭＳ Ｐゴシック"/>
            </a:rPr>
            <a:t>円となっている。前年度から住民一人当たり</a:t>
          </a:r>
          <a:r>
            <a:rPr kumimoji="1" lang="en-US" altLang="ja-JP" sz="1300">
              <a:latin typeface="ＭＳ Ｐゴシック"/>
              <a:ea typeface="ＭＳ Ｐゴシック"/>
            </a:rPr>
            <a:t>2,331</a:t>
          </a:r>
          <a:r>
            <a:rPr kumimoji="1" lang="ja-JP" altLang="en-US" sz="1300">
              <a:latin typeface="ＭＳ Ｐゴシック"/>
              <a:ea typeface="ＭＳ Ｐゴシック"/>
            </a:rPr>
            <a:t>円減少している主な理由は、「道路融雪施設整備事業」や「住吉山道町線道路整備事業」の減によるものである。</a:t>
          </a:r>
        </a:p>
        <a:p>
          <a:r>
            <a:rPr kumimoji="1" lang="ja-JP" altLang="en-US" sz="1300">
              <a:latin typeface="ＭＳ Ｐゴシック"/>
              <a:ea typeface="ＭＳ Ｐゴシック"/>
            </a:rPr>
            <a:t>　教育費は、住民一人当たり</a:t>
          </a:r>
          <a:r>
            <a:rPr kumimoji="1" lang="en-US" altLang="ja-JP" sz="1300">
              <a:latin typeface="ＭＳ Ｐゴシック"/>
              <a:ea typeface="ＭＳ Ｐゴシック"/>
            </a:rPr>
            <a:t>45,393</a:t>
          </a:r>
          <a:r>
            <a:rPr kumimoji="1" lang="ja-JP" altLang="en-US" sz="1300">
              <a:latin typeface="ＭＳ Ｐゴシック"/>
              <a:ea typeface="ＭＳ Ｐゴシック"/>
            </a:rPr>
            <a:t>円となっている。前年度から住民一人当たり</a:t>
          </a:r>
          <a:r>
            <a:rPr kumimoji="1" lang="en-US" altLang="ja-JP" sz="1300">
              <a:latin typeface="ＭＳ Ｐゴシック"/>
              <a:ea typeface="ＭＳ Ｐゴシック"/>
            </a:rPr>
            <a:t>1,041</a:t>
          </a:r>
          <a:r>
            <a:rPr kumimoji="1" lang="ja-JP" altLang="en-US" sz="1300">
              <a:latin typeface="ＭＳ Ｐゴシック"/>
              <a:ea typeface="ＭＳ Ｐゴシック"/>
            </a:rPr>
            <a:t>円増加している主な理由は、「西部学校給食センター食器洗浄機更新事業」の増によるものである。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青森県弘前市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令和４年度は除排雪経費や災害復旧経費の増により財政調整基金の取崩額が増加したことから、実質単年度収支は▲</a:t>
          </a:r>
          <a:r>
            <a:rPr kumimoji="1" lang="en-US" altLang="ja-JP" sz="1300">
              <a:latin typeface="ＭＳ ゴシック"/>
              <a:ea typeface="ＭＳ ゴシック"/>
            </a:rPr>
            <a:t>1.76</a:t>
          </a:r>
          <a:r>
            <a:rPr kumimoji="1" lang="ja-JP" altLang="en-US" sz="1300">
              <a:latin typeface="ＭＳ ゴシック"/>
              <a:ea typeface="ＭＳ ゴシック"/>
            </a:rPr>
            <a:t>と赤字になった。</a:t>
          </a:r>
        </a:p>
        <a:p>
          <a:r>
            <a:rPr kumimoji="1" lang="ja-JP" altLang="en-US" sz="1300">
              <a:latin typeface="ＭＳ ゴシック"/>
              <a:ea typeface="ＭＳ ゴシック"/>
            </a:rPr>
            <a:t>　令和４年度末の財政調整基金残高は、約</a:t>
          </a:r>
          <a:r>
            <a:rPr kumimoji="1" lang="en-US" altLang="ja-JP" sz="1300">
              <a:latin typeface="ＭＳ ゴシック"/>
              <a:ea typeface="ＭＳ ゴシック"/>
            </a:rPr>
            <a:t>29</a:t>
          </a:r>
          <a:r>
            <a:rPr kumimoji="1" lang="ja-JP" altLang="en-US" sz="1300">
              <a:latin typeface="ＭＳ ゴシック"/>
              <a:ea typeface="ＭＳ ゴシック"/>
            </a:rPr>
            <a:t>億</a:t>
          </a:r>
          <a:r>
            <a:rPr kumimoji="1" lang="en-US" altLang="ja-JP" sz="1300">
              <a:latin typeface="ＭＳ ゴシック"/>
              <a:ea typeface="ＭＳ ゴシック"/>
            </a:rPr>
            <a:t>4</a:t>
          </a:r>
          <a:r>
            <a:rPr kumimoji="1" lang="ja-JP" altLang="en-US" sz="1300">
              <a:latin typeface="ＭＳ ゴシック"/>
              <a:ea typeface="ＭＳ ゴシック"/>
            </a:rPr>
            <a:t>百万円となっており、前年度末現在高と比較して約</a:t>
          </a:r>
          <a:r>
            <a:rPr kumimoji="1" lang="en-US" altLang="ja-JP" sz="1300">
              <a:latin typeface="ＭＳ ゴシック"/>
              <a:ea typeface="ＭＳ ゴシック"/>
            </a:rPr>
            <a:t>2</a:t>
          </a:r>
          <a:r>
            <a:rPr kumimoji="1" lang="ja-JP" altLang="en-US" sz="1300">
              <a:latin typeface="ＭＳ ゴシック"/>
              <a:ea typeface="ＭＳ ゴシック"/>
            </a:rPr>
            <a:t>千万円減少している。災害や豪雪などに備え、一定程度の額を確保できている状況ではあるものの、引き続き中長期的な視点に立ち、健全な財政運営に努めていく。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青森県弘前市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令和４年度は、病院事業会計から移行した病院事業清算費特別会計も黒字となり、全ての会計において黒字となっているが、一般会計については除排雪経費の増などにより黒字幅が前年度比で減少している。</a:t>
          </a:r>
        </a:p>
        <a:p>
          <a:endParaRPr kumimoji="1" lang="ja-JP" altLang="en-US" sz="1400">
            <a:latin typeface="ＭＳ ゴシック"/>
            <a:ea typeface="ＭＳ ゴシック"/>
          </a:endParaRPr>
        </a:p>
        <a:p>
          <a:r>
            <a:rPr kumimoji="1" lang="ja-JP" altLang="en-US" sz="1400">
              <a:latin typeface="ＭＳ ゴシック"/>
              <a:ea typeface="ＭＳ ゴシック"/>
            </a:rPr>
            <a:t>いずれの会計についても引き続き健全な財政運営に努めていく。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青森県弘前市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元利償還金については、庁舎増改築等の大規模建設事業が終了し、元金償還額より起債発行額が少なくなったことから</a:t>
          </a:r>
          <a:r>
            <a:rPr kumimoji="1" lang="en-US" altLang="ja-JP" sz="1200">
              <a:latin typeface="ＭＳ ゴシック"/>
              <a:ea typeface="ＭＳ ゴシック"/>
            </a:rPr>
            <a:t>R2</a:t>
          </a:r>
          <a:r>
            <a:rPr kumimoji="1" lang="ja-JP" altLang="en-US" sz="1200">
              <a:latin typeface="ＭＳ ゴシック"/>
              <a:ea typeface="ＭＳ ゴシック"/>
            </a:rPr>
            <a:t>にかけて減少傾向にあったものの、臨時財政対策債や病院事業に対する公営企業会計出資金に係る元金償還が開始となったことから</a:t>
          </a:r>
          <a:r>
            <a:rPr kumimoji="1" lang="en-US" altLang="ja-JP" sz="1200">
              <a:latin typeface="ＭＳ ゴシック"/>
              <a:ea typeface="ＭＳ ゴシック"/>
            </a:rPr>
            <a:t>R3</a:t>
          </a:r>
          <a:r>
            <a:rPr kumimoji="1" lang="ja-JP" altLang="en-US" sz="1200">
              <a:latin typeface="ＭＳ ゴシック"/>
              <a:ea typeface="ＭＳ ゴシック"/>
            </a:rPr>
            <a:t>から増加傾向にある。</a:t>
          </a:r>
        </a:p>
        <a:p>
          <a:r>
            <a:rPr kumimoji="1" lang="ja-JP" altLang="en-US" sz="1200">
              <a:latin typeface="ＭＳ ゴシック"/>
              <a:ea typeface="ＭＳ ゴシック"/>
            </a:rPr>
            <a:t>　実質公債費比率の分子は、前述の元利償還金が増加しているものの、公営企業債の元利償還金に対する繰入金等が減少していることから、</a:t>
          </a:r>
          <a:r>
            <a:rPr kumimoji="1" lang="en-US" altLang="ja-JP" sz="1200">
              <a:latin typeface="ＭＳ ゴシック"/>
              <a:ea typeface="ＭＳ ゴシック"/>
            </a:rPr>
            <a:t>R4</a:t>
          </a:r>
          <a:r>
            <a:rPr kumimoji="1" lang="ja-JP" altLang="en-US" sz="1200">
              <a:latin typeface="ＭＳ ゴシック"/>
              <a:ea typeface="ＭＳ ゴシック"/>
            </a:rPr>
            <a:t>については減少している。</a:t>
          </a:r>
        </a:p>
        <a:p>
          <a:r>
            <a:rPr kumimoji="1" lang="ja-JP" altLang="en-US" sz="1200">
              <a:latin typeface="ＭＳ ゴシック"/>
              <a:ea typeface="ＭＳ ゴシック"/>
            </a:rPr>
            <a:t>　今後は老朽化した施設の大規模改修等を計画的に実施することにより公債費は減少する見込みとなっており、引き続き交付税算入のある地方債を活用する等、健全な財政運営に努めていく。</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227330</xdr:colOff>
      <xdr:row>59</xdr:row>
      <xdr:rowOff>382905</xdr:rowOff>
    </xdr:to>
    <xdr:sp macro="" textlink="">
      <xdr:nvSpPr>
        <xdr:cNvPr id="22" name="Rectangle 87"/>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青森県弘前市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80">
              <a:latin typeface="ＭＳ ゴシック"/>
              <a:ea typeface="ＭＳ ゴシック"/>
            </a:rPr>
            <a:t>　将来負担額</a:t>
          </a:r>
          <a:r>
            <a:rPr kumimoji="1" lang="en-US" altLang="ja-JP" sz="1180">
              <a:latin typeface="ＭＳ ゴシック"/>
              <a:ea typeface="ＭＳ ゴシック"/>
            </a:rPr>
            <a:t>(A)</a:t>
          </a:r>
          <a:r>
            <a:rPr kumimoji="1" lang="ja-JP" altLang="en-US" sz="1180">
              <a:latin typeface="ＭＳ ゴシック"/>
              <a:ea typeface="ＭＳ ゴシック"/>
            </a:rPr>
            <a:t>のうち、「一般会計等に係る地方債の現在高」については、老朽化施設の大規模改修等により</a:t>
          </a:r>
          <a:r>
            <a:rPr kumimoji="1" lang="en-US" altLang="ja-JP" sz="1180">
              <a:latin typeface="ＭＳ ゴシック"/>
              <a:ea typeface="ＭＳ ゴシック"/>
            </a:rPr>
            <a:t>H29</a:t>
          </a:r>
          <a:r>
            <a:rPr kumimoji="1" lang="ja-JP" altLang="en-US" sz="1180">
              <a:latin typeface="ＭＳ ゴシック"/>
              <a:ea typeface="ＭＳ ゴシック"/>
            </a:rPr>
            <a:t>年度まで増加傾向にあったが、</a:t>
          </a:r>
          <a:r>
            <a:rPr kumimoji="1" lang="en-US" altLang="ja-JP" sz="1180">
              <a:latin typeface="ＭＳ ゴシック"/>
              <a:ea typeface="ＭＳ ゴシック"/>
            </a:rPr>
            <a:t>H30</a:t>
          </a:r>
          <a:r>
            <a:rPr kumimoji="1" lang="ja-JP" altLang="en-US" sz="1180">
              <a:latin typeface="ＭＳ ゴシック"/>
              <a:ea typeface="ＭＳ ゴシック"/>
            </a:rPr>
            <a:t>年度から減少に転じ、</a:t>
          </a:r>
          <a:r>
            <a:rPr kumimoji="1" lang="en-US" altLang="ja-JP" sz="1180">
              <a:latin typeface="ＭＳ ゴシック"/>
              <a:ea typeface="ＭＳ ゴシック"/>
            </a:rPr>
            <a:t>R4</a:t>
          </a:r>
          <a:r>
            <a:rPr kumimoji="1" lang="ja-JP" altLang="en-US" sz="1180">
              <a:latin typeface="ＭＳ ゴシック"/>
              <a:ea typeface="ＭＳ ゴシック"/>
            </a:rPr>
            <a:t>年度においても発行額を償還額が上回ったことで地方債現在高は減少している。「公営企業債等繰入見込額」については、</a:t>
          </a:r>
          <a:r>
            <a:rPr kumimoji="1" lang="en-US" altLang="ja-JP" sz="1180">
              <a:latin typeface="ＭＳ ゴシック"/>
              <a:ea typeface="ＭＳ ゴシック"/>
            </a:rPr>
            <a:t>R4</a:t>
          </a:r>
          <a:r>
            <a:rPr kumimoji="1" lang="ja-JP" altLang="en-US" sz="1180">
              <a:latin typeface="ＭＳ ゴシック"/>
              <a:ea typeface="ＭＳ ゴシック"/>
            </a:rPr>
            <a:t>年度においても下水道事業会計における地方債現在高の減や病院事業会計の閉鎖により繰入見込額は減少している。</a:t>
          </a:r>
        </a:p>
        <a:p>
          <a:r>
            <a:rPr kumimoji="1" lang="ja-JP" altLang="en-US" sz="1180">
              <a:latin typeface="ＭＳ ゴシック"/>
              <a:ea typeface="ＭＳ ゴシック"/>
            </a:rPr>
            <a:t>　充当可能財源等</a:t>
          </a:r>
          <a:r>
            <a:rPr kumimoji="1" lang="en-US" altLang="ja-JP" sz="1180">
              <a:latin typeface="ＭＳ ゴシック"/>
              <a:ea typeface="ＭＳ ゴシック"/>
            </a:rPr>
            <a:t>(B)</a:t>
          </a:r>
          <a:r>
            <a:rPr kumimoji="1" lang="ja-JP" altLang="en-US" sz="1180">
              <a:latin typeface="ＭＳ ゴシック"/>
              <a:ea typeface="ＭＳ ゴシック"/>
            </a:rPr>
            <a:t>のうち、「充当可能基金」は、普通交付税の追加配分等により増加しており、「基準財政需要額算入見込額」は、既発債の償還進捗により減少している。</a:t>
          </a:r>
        </a:p>
        <a:p>
          <a:r>
            <a:rPr kumimoji="1" lang="ja-JP" altLang="en-US" sz="1180">
              <a:latin typeface="ＭＳ ゴシック"/>
              <a:ea typeface="ＭＳ ゴシック"/>
            </a:rPr>
            <a:t>　「将来負担比率の分子」は、地方債現在高の減により</a:t>
          </a:r>
          <a:r>
            <a:rPr kumimoji="1" lang="en-US" altLang="ja-JP" sz="1180">
              <a:latin typeface="ＭＳ ゴシック"/>
              <a:ea typeface="ＭＳ ゴシック"/>
            </a:rPr>
            <a:t>H30</a:t>
          </a:r>
          <a:r>
            <a:rPr kumimoji="1" lang="ja-JP" altLang="en-US" sz="1180">
              <a:latin typeface="ＭＳ ゴシック"/>
              <a:ea typeface="ＭＳ ゴシック"/>
            </a:rPr>
            <a:t>年度以降減少傾向にあり、</a:t>
          </a:r>
          <a:r>
            <a:rPr kumimoji="1" lang="en-US" altLang="ja-JP" sz="1180">
              <a:latin typeface="ＭＳ ゴシック"/>
              <a:ea typeface="ＭＳ ゴシック"/>
            </a:rPr>
            <a:t>R3</a:t>
          </a:r>
          <a:r>
            <a:rPr kumimoji="1" lang="ja-JP" altLang="en-US" sz="1180">
              <a:latin typeface="ＭＳ ゴシック"/>
              <a:ea typeface="ＭＳ ゴシック"/>
            </a:rPr>
            <a:t>年度は増加したものの、令和</a:t>
          </a:r>
          <a:r>
            <a:rPr kumimoji="1" lang="en-US" altLang="ja-JP" sz="1180">
              <a:latin typeface="ＭＳ ゴシック"/>
              <a:ea typeface="ＭＳ ゴシック"/>
            </a:rPr>
            <a:t>4</a:t>
          </a:r>
          <a:r>
            <a:rPr kumimoji="1" lang="ja-JP" altLang="en-US" sz="1180">
              <a:latin typeface="ＭＳ ゴシック"/>
              <a:ea typeface="ＭＳ ゴシック"/>
            </a:rPr>
            <a:t>年度は地方債現在高等の減により将来負担額</a:t>
          </a:r>
          <a:r>
            <a:rPr kumimoji="1" lang="en-US" altLang="ja-JP" sz="1180">
              <a:latin typeface="ＭＳ ゴシック"/>
              <a:ea typeface="ＭＳ ゴシック"/>
            </a:rPr>
            <a:t>(A)</a:t>
          </a:r>
          <a:r>
            <a:rPr kumimoji="1" lang="ja-JP" altLang="en-US" sz="1180">
              <a:latin typeface="ＭＳ ゴシック"/>
              <a:ea typeface="ＭＳ ゴシック"/>
            </a:rPr>
            <a:t>の減が充当可能財源等</a:t>
          </a:r>
          <a:r>
            <a:rPr kumimoji="1" lang="en-US" altLang="ja-JP" sz="1180">
              <a:latin typeface="ＭＳ ゴシック"/>
              <a:ea typeface="ＭＳ ゴシック"/>
            </a:rPr>
            <a:t>(B)</a:t>
          </a:r>
          <a:r>
            <a:rPr kumimoji="1" lang="ja-JP" altLang="en-US" sz="1180">
              <a:latin typeface="ＭＳ ゴシック"/>
              <a:ea typeface="ＭＳ ゴシック"/>
            </a:rPr>
            <a:t>の減を上回ったことから減少している。</a:t>
          </a:r>
        </a:p>
        <a:p>
          <a:r>
            <a:rPr kumimoji="1" lang="ja-JP" altLang="en-US" sz="1180">
              <a:latin typeface="ＭＳ ゴシック"/>
              <a:ea typeface="ＭＳ ゴシック"/>
            </a:rPr>
            <a:t>　今後も交付税措置のある有利な地方債の活用等により財政負担の軽減を図り、将来世代の負担が過度にならないよう、健全な財政運営に努めていく。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青森県弘前市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財政調整基金については除排雪経費や災害復旧経費の増により取崩額が増加したことから前年度比約</a:t>
          </a:r>
          <a:r>
            <a:rPr kumimoji="1" lang="en-US" altLang="ja-JP" sz="1300">
              <a:solidFill>
                <a:schemeClr val="dk1"/>
              </a:solidFill>
              <a:effectLst/>
              <a:latin typeface="ＭＳ ゴシック"/>
              <a:ea typeface="ＭＳ ゴシック"/>
              <a:cs typeface="+mn-cs"/>
            </a:rPr>
            <a:t>0.2</a:t>
          </a:r>
          <a:r>
            <a:rPr kumimoji="1" lang="ja-JP" altLang="en-US" sz="1300">
              <a:solidFill>
                <a:schemeClr val="dk1"/>
              </a:solidFill>
              <a:effectLst/>
              <a:latin typeface="ＭＳ ゴシック"/>
              <a:ea typeface="ＭＳ ゴシック"/>
              <a:cs typeface="+mn-cs"/>
            </a:rPr>
            <a:t>億円の減となったが、減債基金及びその他特定目的基金については、令和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年度決算剰余金のほか、ふるさと納税寄附金に係る積立金の増により合わせて約</a:t>
          </a:r>
          <a:r>
            <a:rPr kumimoji="1" lang="en-US" altLang="ja-JP" sz="1300">
              <a:solidFill>
                <a:schemeClr val="dk1"/>
              </a:solidFill>
              <a:effectLst/>
              <a:latin typeface="ＭＳ ゴシック"/>
              <a:ea typeface="ＭＳ ゴシック"/>
              <a:cs typeface="+mn-cs"/>
            </a:rPr>
            <a:t>8</a:t>
          </a:r>
          <a:r>
            <a:rPr kumimoji="1" lang="ja-JP" altLang="en-US" sz="1300">
              <a:solidFill>
                <a:schemeClr val="dk1"/>
              </a:solidFill>
              <a:effectLst/>
              <a:latin typeface="ＭＳ ゴシック"/>
              <a:ea typeface="ＭＳ ゴシック"/>
              <a:cs typeface="+mn-cs"/>
            </a:rPr>
            <a:t>億円の増となっており、基金全体の現在高としては前年度比約</a:t>
          </a:r>
          <a:r>
            <a:rPr kumimoji="1" lang="en-US" altLang="ja-JP" sz="1300">
              <a:solidFill>
                <a:schemeClr val="dk1"/>
              </a:solidFill>
              <a:effectLst/>
              <a:latin typeface="ＭＳ ゴシック"/>
              <a:ea typeface="ＭＳ ゴシック"/>
              <a:cs typeface="+mn-cs"/>
            </a:rPr>
            <a:t>7.8</a:t>
          </a:r>
          <a:r>
            <a:rPr kumimoji="1" lang="ja-JP" altLang="en-US" sz="1300">
              <a:solidFill>
                <a:schemeClr val="dk1"/>
              </a:solidFill>
              <a:effectLst/>
              <a:latin typeface="ＭＳ ゴシック"/>
              <a:ea typeface="ＭＳ ゴシック"/>
              <a:cs typeface="+mn-cs"/>
            </a:rPr>
            <a:t>億円の増となった。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今後も人口減少や普通交付税の減額などによる歳入一般財源の減少が予想されるが、公共施設の適正管理や行財政改革などに積極的に取り組むことで、更なる積み増しができるよう努める。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　　　：地域住民の連帯強化及び地域振興に関する施策の推進</a:t>
          </a:r>
        </a:p>
        <a:p>
          <a:r>
            <a:rPr kumimoji="1" lang="ja-JP" altLang="en-US" sz="1300">
              <a:solidFill>
                <a:schemeClr val="dk1"/>
              </a:solidFill>
              <a:effectLst/>
              <a:latin typeface="ＭＳ ゴシック"/>
              <a:ea typeface="ＭＳ ゴシック"/>
              <a:cs typeface="+mn-cs"/>
            </a:rPr>
            <a:t>地域福祉基金　　　　　　：市民の保健及び福祉に関する施策の推進</a:t>
          </a:r>
        </a:p>
        <a:p>
          <a:r>
            <a:rPr kumimoji="1" lang="ja-JP" altLang="en-US" sz="1300">
              <a:solidFill>
                <a:schemeClr val="dk1"/>
              </a:solidFill>
              <a:effectLst/>
              <a:latin typeface="ＭＳ ゴシック"/>
              <a:ea typeface="ＭＳ ゴシック"/>
              <a:cs typeface="+mn-cs"/>
            </a:rPr>
            <a:t>子ども未来基金　　　　　：子育て支援に関する施策の推進</a:t>
          </a:r>
        </a:p>
        <a:p>
          <a:r>
            <a:rPr kumimoji="1" lang="ja-JP" altLang="en-US" sz="1300">
              <a:solidFill>
                <a:schemeClr val="dk1"/>
              </a:solidFill>
              <a:effectLst/>
              <a:latin typeface="ＭＳ ゴシック"/>
              <a:ea typeface="ＭＳ ゴシック"/>
              <a:cs typeface="+mn-cs"/>
            </a:rPr>
            <a:t>弘前公園お城とさくら基金：弘前公園の管理及び整備に関する施策の推進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　　　：債券運用収入やふるさと納税寄附金など約</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千</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百万円を積み立てたことによる増加</a:t>
          </a:r>
        </a:p>
        <a:p>
          <a:r>
            <a:rPr kumimoji="1" lang="ja-JP" altLang="en-US" sz="1300">
              <a:solidFill>
                <a:schemeClr val="dk1"/>
              </a:solidFill>
              <a:effectLst/>
              <a:latin typeface="ＭＳ ゴシック"/>
              <a:ea typeface="ＭＳ ゴシック"/>
              <a:cs typeface="+mn-cs"/>
            </a:rPr>
            <a:t>地域福祉基金　　　　　　：令和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年度決算剰余金約</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億円を積立てたことによる増加</a:t>
          </a:r>
        </a:p>
        <a:p>
          <a:r>
            <a:rPr kumimoji="1" lang="ja-JP" altLang="en-US" sz="1300">
              <a:solidFill>
                <a:schemeClr val="dk1"/>
              </a:solidFill>
              <a:effectLst/>
              <a:latin typeface="ＭＳ ゴシック"/>
              <a:ea typeface="ＭＳ ゴシック"/>
              <a:cs typeface="+mn-cs"/>
            </a:rPr>
            <a:t>子ども未来基金　　　　　：ふるさと納税寄附金などによる積立額</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千</a:t>
          </a:r>
          <a:r>
            <a:rPr kumimoji="1" lang="en-US" altLang="ja-JP" sz="1300">
              <a:solidFill>
                <a:schemeClr val="dk1"/>
              </a:solidFill>
              <a:effectLst/>
              <a:latin typeface="ＭＳ ゴシック"/>
              <a:ea typeface="ＭＳ ゴシック"/>
              <a:cs typeface="+mn-cs"/>
            </a:rPr>
            <a:t>9</a:t>
          </a:r>
          <a:r>
            <a:rPr kumimoji="1" lang="ja-JP" altLang="en-US" sz="1300">
              <a:solidFill>
                <a:schemeClr val="dk1"/>
              </a:solidFill>
              <a:effectLst/>
              <a:latin typeface="ＭＳ ゴシック"/>
              <a:ea typeface="ＭＳ ゴシック"/>
              <a:cs typeface="+mn-cs"/>
            </a:rPr>
            <a:t>百万円が取崩額</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千</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百万円を上回ったことによる増加</a:t>
          </a:r>
        </a:p>
        <a:p>
          <a:r>
            <a:rPr kumimoji="1" lang="ja-JP" altLang="en-US" sz="1300">
              <a:solidFill>
                <a:schemeClr val="dk1"/>
              </a:solidFill>
              <a:effectLst/>
              <a:latin typeface="ＭＳ ゴシック"/>
              <a:ea typeface="ＭＳ ゴシック"/>
              <a:cs typeface="+mn-cs"/>
            </a:rPr>
            <a:t>弘前公園お城とさくら基金：ふるさと納税寄附金などによる積立額</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8</a:t>
          </a:r>
          <a:r>
            <a:rPr kumimoji="1" lang="ja-JP" altLang="en-US" sz="1300">
              <a:solidFill>
                <a:schemeClr val="dk1"/>
              </a:solidFill>
              <a:effectLst/>
              <a:latin typeface="ＭＳ ゴシック"/>
              <a:ea typeface="ＭＳ ゴシック"/>
              <a:cs typeface="+mn-cs"/>
            </a:rPr>
            <a:t>千万円が取崩額</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千万円を下回ったことによる減少</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　　　：債券運用に係る有価証券売却益などを財源として計画的に積み立てる予定</a:t>
          </a:r>
        </a:p>
        <a:p>
          <a:r>
            <a:rPr kumimoji="1" lang="ja-JP" altLang="en-US" sz="1300">
              <a:solidFill>
                <a:schemeClr val="dk1"/>
              </a:solidFill>
              <a:effectLst/>
              <a:latin typeface="ＭＳ ゴシック"/>
              <a:ea typeface="ＭＳ ゴシック"/>
              <a:cs typeface="+mn-cs"/>
            </a:rPr>
            <a:t>地域福祉基金　　　　　　：地域福祉関係経費の増加に備えて、今後も積み増ししていく予定</a:t>
          </a:r>
        </a:p>
        <a:p>
          <a:r>
            <a:rPr kumimoji="1" lang="ja-JP" altLang="en-US" sz="1300">
              <a:solidFill>
                <a:schemeClr val="dk1"/>
              </a:solidFill>
              <a:effectLst/>
              <a:latin typeface="ＭＳ ゴシック"/>
              <a:ea typeface="ＭＳ ゴシック"/>
              <a:cs typeface="+mn-cs"/>
            </a:rPr>
            <a:t>子ども未来基金　　　　　：子ども医療費の無償化など子育て支援に関する施策に備えて積み立てしていく予定</a:t>
          </a:r>
        </a:p>
        <a:p>
          <a:r>
            <a:rPr kumimoji="1" lang="ja-JP" altLang="en-US" sz="1300">
              <a:solidFill>
                <a:schemeClr val="dk1"/>
              </a:solidFill>
              <a:effectLst/>
              <a:latin typeface="ＭＳ ゴシック"/>
              <a:ea typeface="ＭＳ ゴシック"/>
              <a:cs typeface="+mn-cs"/>
            </a:rPr>
            <a:t>弘前公園お城とさくら基金：弘前公園のさくらの管理や景観保持・整備など、老朽化による維持管理費の増加に備えて積み立てしていく予定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除排雪経費や災害復旧経費の増による取崩額が令和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年度決算剰余金による積立額を上回ったことにより、前年度比約</a:t>
          </a:r>
          <a:r>
            <a:rPr kumimoji="1" lang="en-US" altLang="ja-JP" sz="1300">
              <a:solidFill>
                <a:schemeClr val="dk1"/>
              </a:solidFill>
              <a:effectLst/>
              <a:latin typeface="ＭＳ ゴシック"/>
              <a:ea typeface="ＭＳ ゴシック"/>
              <a:cs typeface="+mn-cs"/>
            </a:rPr>
            <a:t>0.2</a:t>
          </a:r>
          <a:r>
            <a:rPr kumimoji="1" lang="ja-JP" altLang="en-US" sz="1300">
              <a:solidFill>
                <a:schemeClr val="dk1"/>
              </a:solidFill>
              <a:effectLst/>
              <a:latin typeface="ＭＳ ゴシック"/>
              <a:ea typeface="ＭＳ ゴシック"/>
              <a:cs typeface="+mn-cs"/>
            </a:rPr>
            <a:t>億円の減となった。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災害や豪雪などに備え、一定程度の額を確保できている状況ではあるものの、引き続き中長期的な視点に立ち、健全な財政運営に努めていく。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年度決算剰余金による積立を行ったことから、前年度比約</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千</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将来の地方債償還を見据え、計画的に積み立てを行っていく。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46990</xdr:rowOff>
    </xdr:from>
    <xdr:to xmlns:xdr="http://schemas.openxmlformats.org/drawingml/2006/spreadsheetDrawing">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171450</xdr:colOff>
      <xdr:row>1</xdr:row>
      <xdr:rowOff>156210</xdr:rowOff>
    </xdr:to>
    <xdr:sp macro="" textlink="">
      <xdr:nvSpPr>
        <xdr:cNvPr id="4" name="正方形/長方形 3"/>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171450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青森県弘前市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436880</xdr:colOff>
      <xdr:row>2</xdr:row>
      <xdr:rowOff>22860</xdr:rowOff>
    </xdr:from>
    <xdr:to xmlns:xdr="http://schemas.openxmlformats.org/drawingml/2006/spreadsheetDrawing">
      <xdr:col>53</xdr:col>
      <xdr:colOff>171450</xdr:colOff>
      <xdr:row>11</xdr:row>
      <xdr:rowOff>102870</xdr:rowOff>
    </xdr:to>
    <xdr:sp macro="" textlink="">
      <xdr:nvSpPr>
        <xdr:cNvPr id="11" name="正方形/長方形 10"/>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171450</xdr:colOff>
      <xdr:row>11</xdr:row>
      <xdr:rowOff>71755</xdr:rowOff>
    </xdr:to>
    <xdr:sp macro="" textlink="">
      <xdr:nvSpPr>
        <xdr:cNvPr id="12" name="正方形/長方形 11"/>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71755</xdr:rowOff>
    </xdr:to>
    <xdr:sp macro="" textlink="">
      <xdr:nvSpPr>
        <xdr:cNvPr id="13" name="正方形/長方形 12"/>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164,243
163,410
524.20
89,194,192
87,761,370
588,475
42,750,689
79,609,125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71755</xdr:rowOff>
    </xdr:to>
    <xdr:sp macro="" textlink="">
      <xdr:nvSpPr>
        <xdr:cNvPr id="14" name="正方形/長方形 13"/>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171450</xdr:colOff>
      <xdr:row>7</xdr:row>
      <xdr:rowOff>3175</xdr:rowOff>
    </xdr:to>
    <xdr:sp macro="" textlink="">
      <xdr:nvSpPr>
        <xdr:cNvPr id="16" name="正方形/長方形 15"/>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46.8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127635</xdr:rowOff>
    </xdr:to>
    <xdr:sp macro="" textlink="">
      <xdr:nvSpPr>
        <xdr:cNvPr id="18" name="正方形/長方形 17"/>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171450</xdr:colOff>
      <xdr:row>9</xdr:row>
      <xdr:rowOff>127635</xdr:rowOff>
    </xdr:to>
    <xdr:sp macro="" textlink="">
      <xdr:nvSpPr>
        <xdr:cNvPr id="19" name="正方形/長方形 18"/>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108585</xdr:rowOff>
    </xdr:to>
    <xdr:sp macro="" textlink="">
      <xdr:nvSpPr>
        <xdr:cNvPr id="20" name="角丸四角形 19"/>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171450</xdr:colOff>
      <xdr:row>2</xdr:row>
      <xdr:rowOff>86360</xdr:rowOff>
    </xdr:from>
    <xdr:to xmlns:xdr="http://schemas.openxmlformats.org/drawingml/2006/spreadsheetDrawing">
      <xdr:col>64</xdr:col>
      <xdr:colOff>171450</xdr:colOff>
      <xdr:row>3</xdr:row>
      <xdr:rowOff>15875</xdr:rowOff>
    </xdr:to>
    <xdr:sp macro="" textlink="">
      <xdr:nvSpPr>
        <xdr:cNvPr id="21" name="正方形/長方形 20"/>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171450</xdr:colOff>
      <xdr:row>3</xdr:row>
      <xdr:rowOff>28575</xdr:rowOff>
    </xdr:from>
    <xdr:to xmlns:xdr="http://schemas.openxmlformats.org/drawingml/2006/spreadsheetDrawing">
      <xdr:col>64</xdr:col>
      <xdr:colOff>171450</xdr:colOff>
      <xdr:row>6</xdr:row>
      <xdr:rowOff>34290</xdr:rowOff>
    </xdr:to>
    <xdr:sp macro="" textlink="">
      <xdr:nvSpPr>
        <xdr:cNvPr id="22" name="正方形/長方形 21"/>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171450</xdr:colOff>
      <xdr:row>5</xdr:row>
      <xdr:rowOff>28575</xdr:rowOff>
    </xdr:from>
    <xdr:to xmlns:xdr="http://schemas.openxmlformats.org/drawingml/2006/spreadsheetDrawing">
      <xdr:col>65</xdr:col>
      <xdr:colOff>117475</xdr:colOff>
      <xdr:row>8</xdr:row>
      <xdr:rowOff>158750</xdr:rowOff>
    </xdr:to>
    <xdr:sp macro="" textlink="">
      <xdr:nvSpPr>
        <xdr:cNvPr id="23" name="正方形/長方形 22"/>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114935</xdr:rowOff>
    </xdr:from>
    <xdr:to xmlns:xdr="http://schemas.openxmlformats.org/drawingml/2006/spreadsheetDrawing">
      <xdr:col>57</xdr:col>
      <xdr:colOff>158750</xdr:colOff>
      <xdr:row>4</xdr:row>
      <xdr:rowOff>46990</xdr:rowOff>
    </xdr:to>
    <xdr:sp macro="" textlink="">
      <xdr:nvSpPr>
        <xdr:cNvPr id="26" name="フローチャート: 判断 25"/>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164465</xdr:rowOff>
    </xdr:to>
    <xdr:cxnSp macro="">
      <xdr:nvCxnSpPr>
        <xdr:cNvPr id="27" name="直線コネクタ 26"/>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93345</xdr:rowOff>
    </xdr:from>
    <xdr:to xmlns:xdr="http://schemas.openxmlformats.org/drawingml/2006/spreadsheetDrawing">
      <xdr:col>57</xdr:col>
      <xdr:colOff>101600</xdr:colOff>
      <xdr:row>7</xdr:row>
      <xdr:rowOff>61595</xdr:rowOff>
    </xdr:to>
    <xdr:cxnSp macro="">
      <xdr:nvCxnSpPr>
        <xdr:cNvPr id="29" name="直線コネクタ 28"/>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64770</xdr:rowOff>
    </xdr:from>
    <xdr:to xmlns:xdr="http://schemas.openxmlformats.org/drawingml/2006/spreadsheetDrawing">
      <xdr:col>58</xdr:col>
      <xdr:colOff>3175</xdr:colOff>
      <xdr:row>7</xdr:row>
      <xdr:rowOff>64770</xdr:rowOff>
    </xdr:to>
    <xdr:cxnSp macro="">
      <xdr:nvCxnSpPr>
        <xdr:cNvPr id="30" name="直線コネクタ 29"/>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34290</xdr:rowOff>
    </xdr:from>
    <xdr:ext cx="8894445" cy="251460"/>
    <xdr:sp macro="" textlink="">
      <xdr:nvSpPr>
        <xdr:cNvPr id="31" name="テキスト ボックス 30"/>
        <xdr:cNvSpPr txBox="1"/>
      </xdr:nvSpPr>
      <xdr:spPr>
        <a:xfrm>
          <a:off x="419100" y="2733675"/>
          <a:ext cx="88944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102870</xdr:rowOff>
    </xdr:from>
    <xdr:ext cx="6044565" cy="251460"/>
    <xdr:sp macro="" textlink="">
      <xdr:nvSpPr>
        <xdr:cNvPr id="32" name="テキスト ボックス 31"/>
        <xdr:cNvSpPr txBox="1"/>
      </xdr:nvSpPr>
      <xdr:spPr>
        <a:xfrm>
          <a:off x="419100" y="2969895"/>
          <a:ext cx="6044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29600" cy="253365"/>
    <xdr:sp macro="" textlink="">
      <xdr:nvSpPr>
        <xdr:cNvPr id="33" name="テキスト ボックス 32"/>
        <xdr:cNvSpPr txBox="1"/>
      </xdr:nvSpPr>
      <xdr:spPr>
        <a:xfrm>
          <a:off x="419100" y="3205480"/>
          <a:ext cx="8229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71755</xdr:rowOff>
    </xdr:from>
    <xdr:ext cx="11029950" cy="251460"/>
    <xdr:sp macro="" textlink="">
      <xdr:nvSpPr>
        <xdr:cNvPr id="34" name="テキスト ボックス 33"/>
        <xdr:cNvSpPr txBox="1"/>
      </xdr:nvSpPr>
      <xdr:spPr>
        <a:xfrm>
          <a:off x="419100" y="3441700"/>
          <a:ext cx="110299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140335</xdr:rowOff>
    </xdr:from>
    <xdr:ext cx="4431665" cy="248920"/>
    <xdr:sp macro="" textlink="">
      <xdr:nvSpPr>
        <xdr:cNvPr id="35" name="テキスト ボックス 34"/>
        <xdr:cNvSpPr txBox="1"/>
      </xdr:nvSpPr>
      <xdr:spPr>
        <a:xfrm>
          <a:off x="419100" y="3677920"/>
          <a:ext cx="44316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36" name="正方形/長方形 35"/>
        <xdr:cNvSpPr/>
      </xdr:nvSpPr>
      <xdr:spPr>
        <a:xfrm>
          <a:off x="1144905" y="4189730"/>
          <a:ext cx="3822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79375</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804035" y="455803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62865</xdr:rowOff>
    </xdr:from>
    <xdr:to xmlns:xdr="http://schemas.openxmlformats.org/drawingml/2006/spreadsheetDrawing">
      <xdr:col>23</xdr:col>
      <xdr:colOff>5080</xdr:colOff>
      <xdr:row>24</xdr:row>
      <xdr:rowOff>29845</xdr:rowOff>
    </xdr:to>
    <xdr:sp macro="" textlink="">
      <xdr:nvSpPr>
        <xdr:cNvPr id="38" name="正方形/長方形 37"/>
        <xdr:cNvSpPr/>
      </xdr:nvSpPr>
      <xdr:spPr>
        <a:xfrm>
          <a:off x="3454400" y="454152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90170</xdr:rowOff>
    </xdr:to>
    <xdr:sp macro="" textlink="">
      <xdr:nvSpPr>
        <xdr:cNvPr id="39" name="正方形/長方形 38"/>
        <xdr:cNvSpPr/>
      </xdr:nvSpPr>
      <xdr:spPr>
        <a:xfrm>
          <a:off x="4916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108585</xdr:rowOff>
    </xdr:to>
    <xdr:sp macro="" textlink="">
      <xdr:nvSpPr>
        <xdr:cNvPr id="40" name="正方形/長方形 39"/>
        <xdr:cNvSpPr/>
      </xdr:nvSpPr>
      <xdr:spPr>
        <a:xfrm>
          <a:off x="4916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90170</xdr:rowOff>
    </xdr:to>
    <xdr:sp macro="" textlink="">
      <xdr:nvSpPr>
        <xdr:cNvPr id="41" name="正方形/長方形 40"/>
        <xdr:cNvSpPr/>
      </xdr:nvSpPr>
      <xdr:spPr>
        <a:xfrm>
          <a:off x="62884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108585</xdr:rowOff>
    </xdr:to>
    <xdr:sp macro="" textlink="">
      <xdr:nvSpPr>
        <xdr:cNvPr id="42" name="正方形/長方形 41"/>
        <xdr:cNvSpPr/>
      </xdr:nvSpPr>
      <xdr:spPr>
        <a:xfrm>
          <a:off x="62884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90170</xdr:rowOff>
    </xdr:to>
    <xdr:sp macro="" textlink="">
      <xdr:nvSpPr>
        <xdr:cNvPr id="43" name="正方形/長方形 42"/>
        <xdr:cNvSpPr/>
      </xdr:nvSpPr>
      <xdr:spPr>
        <a:xfrm>
          <a:off x="77870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108585</xdr:rowOff>
    </xdr:to>
    <xdr:sp macro="" textlink="">
      <xdr:nvSpPr>
        <xdr:cNvPr id="44" name="正方形/長方形 43"/>
        <xdr:cNvSpPr/>
      </xdr:nvSpPr>
      <xdr:spPr>
        <a:xfrm>
          <a:off x="77870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45" name="正方形/長方形 44"/>
        <xdr:cNvSpPr/>
      </xdr:nvSpPr>
      <xdr:spPr>
        <a:xfrm>
          <a:off x="1144905" y="487870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64770</xdr:rowOff>
    </xdr:from>
    <xdr:to xmlns:xdr="http://schemas.openxmlformats.org/drawingml/2006/spreadsheetDrawing">
      <xdr:col>53</xdr:col>
      <xdr:colOff>149225</xdr:colOff>
      <xdr:row>36</xdr:row>
      <xdr:rowOff>164465</xdr:rowOff>
    </xdr:to>
    <xdr:sp macro="" textlink="">
      <xdr:nvSpPr>
        <xdr:cNvPr id="46" name="正方形/長方形 45"/>
        <xdr:cNvSpPr/>
      </xdr:nvSpPr>
      <xdr:spPr>
        <a:xfrm>
          <a:off x="521525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127635</xdr:rowOff>
    </xdr:from>
    <xdr:to xmlns:xdr="http://schemas.openxmlformats.org/drawingml/2006/spreadsheetDrawing">
      <xdr:col>52</xdr:col>
      <xdr:colOff>149225</xdr:colOff>
      <xdr:row>26</xdr:row>
      <xdr:rowOff>40005</xdr:rowOff>
    </xdr:to>
    <xdr:sp macro="" textlink="">
      <xdr:nvSpPr>
        <xdr:cNvPr id="47" name="正方形/長方形 46"/>
        <xdr:cNvSpPr/>
      </xdr:nvSpPr>
      <xdr:spPr>
        <a:xfrm>
          <a:off x="521525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77470</xdr:rowOff>
    </xdr:to>
    <xdr:sp macro="" textlink="" fLocksText="0">
      <xdr:nvSpPr>
        <xdr:cNvPr id="48" name="テキスト ボックス 47"/>
        <xdr:cNvSpPr txBox="1"/>
      </xdr:nvSpPr>
      <xdr:spPr>
        <a:xfrm>
          <a:off x="52724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800" b="0" i="0" baseline="0">
              <a:solidFill>
                <a:schemeClr val="dk1"/>
              </a:solidFill>
              <a:effectLst/>
              <a:latin typeface="+mn-lt"/>
              <a:ea typeface="+mn-ea"/>
              <a:cs typeface="+mn-cs"/>
            </a:rPr>
            <a:t>　全国や県内との比較では、平均値</a:t>
          </a:r>
          <a:r>
            <a:rPr kumimoji="1" lang="ja-JP" altLang="ja-JP" sz="800" b="0" i="0" baseline="0">
              <a:solidFill>
                <a:schemeClr val="dk1"/>
              </a:solidFill>
              <a:effectLst/>
              <a:latin typeface="+mn-lt"/>
              <a:ea typeface="+mn-ea"/>
              <a:cs typeface="+mn-cs"/>
            </a:rPr>
            <a:t>を下回っている状況である。要因としては、有形固定資産の割合が大きい道路及び庁舎における減価償却率が他と比較して低いことが挙げられる。</a:t>
          </a:r>
          <a:endParaRPr lang="ja-JP" altLang="ja-JP" sz="800">
            <a:effectLst/>
          </a:endParaRPr>
        </a:p>
        <a:p>
          <a:r>
            <a:rPr kumimoji="1" lang="ja-JP" altLang="ja-JP" sz="800" b="0" i="0" baseline="0">
              <a:solidFill>
                <a:schemeClr val="dk1"/>
              </a:solidFill>
              <a:effectLst/>
              <a:latin typeface="+mn-lt"/>
              <a:ea typeface="+mn-ea"/>
              <a:cs typeface="+mn-cs"/>
            </a:rPr>
            <a:t>　他方、その他資産については、減価償却率が高い状況にあり、今後、施設の更新費用が一層増加していく見通しであることから、</a:t>
          </a:r>
          <a:r>
            <a:rPr kumimoji="1" lang="ja-JP" altLang="ja-JP" sz="800" b="0" i="0" baseline="0">
              <a:solidFill>
                <a:schemeClr val="dk1"/>
              </a:solidFill>
              <a:effectLst/>
              <a:latin typeface="+mn-lt"/>
              <a:ea typeface="+mn-ea"/>
              <a:cs typeface="+mn-cs"/>
            </a:rPr>
            <a:t>公共施設等総合管理計画等に基づき、施設総量の適正化・適正配置を着実に進めるとともに、更新費用の平準化を図っていくことが必要不可欠。</a:t>
          </a:r>
          <a:endParaRPr lang="ja-JP" altLang="ja-JP" sz="800">
            <a:effectLst/>
          </a:endParaRPr>
        </a:p>
        <a:p>
          <a:endParaRPr kumimoji="1" lang="ja-JP" altLang="en-US" sz="3600">
            <a:solidFill>
              <a:srgbClr val="00B050"/>
            </a:solidFill>
            <a:latin typeface="ＭＳ Ｐゴシック"/>
            <a:ea typeface="ＭＳ Ｐゴシック"/>
          </a:endParaRPr>
        </a:p>
      </xdr:txBody>
    </xdr:sp>
    <xdr:clientData/>
  </xdr:twoCellAnchor>
  <xdr:oneCellAnchor>
    <xdr:from xmlns:xdr="http://schemas.openxmlformats.org/drawingml/2006/spreadsheetDrawing">
      <xdr:col>4</xdr:col>
      <xdr:colOff>171450</xdr:colOff>
      <xdr:row>23</xdr:row>
      <xdr:rowOff>46990</xdr:rowOff>
    </xdr:from>
    <xdr:ext cx="349885" cy="218440"/>
    <xdr:sp macro="" textlink="">
      <xdr:nvSpPr>
        <xdr:cNvPr id="49" name="テキスト ボックス 48"/>
        <xdr:cNvSpPr txBox="1"/>
      </xdr:nvSpPr>
      <xdr:spPr>
        <a:xfrm>
          <a:off x="1122680" y="4693285"/>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164465</xdr:rowOff>
    </xdr:from>
    <xdr:to xmlns:xdr="http://schemas.openxmlformats.org/drawingml/2006/spreadsheetDrawing">
      <xdr:col>27</xdr:col>
      <xdr:colOff>73025</xdr:colOff>
      <xdr:row>36</xdr:row>
      <xdr:rowOff>164465</xdr:rowOff>
    </xdr:to>
    <xdr:cxnSp macro="">
      <xdr:nvCxnSpPr>
        <xdr:cNvPr id="50" name="直線コネクタ 49"/>
        <xdr:cNvCxnSpPr/>
      </xdr:nvCxnSpPr>
      <xdr:spPr>
        <a:xfrm>
          <a:off x="1144905" y="69900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73025</xdr:rowOff>
    </xdr:from>
    <xdr:ext cx="354965" cy="216535"/>
    <xdr:sp macro="" textlink="">
      <xdr:nvSpPr>
        <xdr:cNvPr id="51" name="テキスト ボックス 50"/>
        <xdr:cNvSpPr txBox="1"/>
      </xdr:nvSpPr>
      <xdr:spPr>
        <a:xfrm>
          <a:off x="779145" y="6898640"/>
          <a:ext cx="35496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77470</xdr:rowOff>
    </xdr:from>
    <xdr:to xmlns:xdr="http://schemas.openxmlformats.org/drawingml/2006/spreadsheetDrawing">
      <xdr:col>27</xdr:col>
      <xdr:colOff>73025</xdr:colOff>
      <xdr:row>34</xdr:row>
      <xdr:rowOff>77470</xdr:rowOff>
    </xdr:to>
    <xdr:cxnSp macro="">
      <xdr:nvCxnSpPr>
        <xdr:cNvPr id="52" name="直線コネクタ 51"/>
        <xdr:cNvCxnSpPr/>
      </xdr:nvCxnSpPr>
      <xdr:spPr>
        <a:xfrm>
          <a:off x="1144905" y="65678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153035</xdr:rowOff>
    </xdr:from>
    <xdr:ext cx="354965" cy="217805"/>
    <xdr:sp macro="" textlink="">
      <xdr:nvSpPr>
        <xdr:cNvPr id="53" name="テキスト ボックス 52"/>
        <xdr:cNvSpPr txBox="1"/>
      </xdr:nvSpPr>
      <xdr:spPr>
        <a:xfrm>
          <a:off x="779145" y="6475730"/>
          <a:ext cx="3549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158750</xdr:rowOff>
    </xdr:from>
    <xdr:to xmlns:xdr="http://schemas.openxmlformats.org/drawingml/2006/spreadsheetDrawing">
      <xdr:col>27</xdr:col>
      <xdr:colOff>73025</xdr:colOff>
      <xdr:row>31</xdr:row>
      <xdr:rowOff>158750</xdr:rowOff>
    </xdr:to>
    <xdr:cxnSp macro="">
      <xdr:nvCxnSpPr>
        <xdr:cNvPr id="54" name="直線コネクタ 53"/>
        <xdr:cNvCxnSpPr/>
      </xdr:nvCxnSpPr>
      <xdr:spPr>
        <a:xfrm>
          <a:off x="1144905" y="614616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66675</xdr:rowOff>
    </xdr:from>
    <xdr:ext cx="354965" cy="217805"/>
    <xdr:sp macro="" textlink="">
      <xdr:nvSpPr>
        <xdr:cNvPr id="55" name="テキスト ボックス 54"/>
        <xdr:cNvSpPr txBox="1"/>
      </xdr:nvSpPr>
      <xdr:spPr>
        <a:xfrm>
          <a:off x="779145" y="6054090"/>
          <a:ext cx="3549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71755</xdr:rowOff>
    </xdr:from>
    <xdr:to xmlns:xdr="http://schemas.openxmlformats.org/drawingml/2006/spreadsheetDrawing">
      <xdr:col>27</xdr:col>
      <xdr:colOff>73025</xdr:colOff>
      <xdr:row>29</xdr:row>
      <xdr:rowOff>71755</xdr:rowOff>
    </xdr:to>
    <xdr:cxnSp macro="">
      <xdr:nvCxnSpPr>
        <xdr:cNvPr id="56" name="直線コネクタ 55"/>
        <xdr:cNvCxnSpPr/>
      </xdr:nvCxnSpPr>
      <xdr:spPr>
        <a:xfrm>
          <a:off x="1144905" y="572389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147320</xdr:rowOff>
    </xdr:from>
    <xdr:ext cx="354965" cy="219075"/>
    <xdr:sp macro="" textlink="">
      <xdr:nvSpPr>
        <xdr:cNvPr id="57" name="テキスト ボックス 56"/>
        <xdr:cNvSpPr txBox="1"/>
      </xdr:nvSpPr>
      <xdr:spPr>
        <a:xfrm>
          <a:off x="779145" y="5631815"/>
          <a:ext cx="35496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151765</xdr:rowOff>
    </xdr:from>
    <xdr:to xmlns:xdr="http://schemas.openxmlformats.org/drawingml/2006/spreadsheetDrawing">
      <xdr:col>27</xdr:col>
      <xdr:colOff>73025</xdr:colOff>
      <xdr:row>26</xdr:row>
      <xdr:rowOff>151765</xdr:rowOff>
    </xdr:to>
    <xdr:cxnSp macro="">
      <xdr:nvCxnSpPr>
        <xdr:cNvPr id="58" name="直線コネクタ 57"/>
        <xdr:cNvCxnSpPr/>
      </xdr:nvCxnSpPr>
      <xdr:spPr>
        <a:xfrm>
          <a:off x="1144905" y="53009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60325</xdr:rowOff>
    </xdr:from>
    <xdr:ext cx="354965" cy="220345"/>
    <xdr:sp macro="" textlink="">
      <xdr:nvSpPr>
        <xdr:cNvPr id="59" name="テキスト ボックス 58"/>
        <xdr:cNvSpPr txBox="1"/>
      </xdr:nvSpPr>
      <xdr:spPr>
        <a:xfrm>
          <a:off x="779145" y="5209540"/>
          <a:ext cx="3549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24</xdr:row>
      <xdr:rowOff>64770</xdr:rowOff>
    </xdr:to>
    <xdr:cxnSp macro="">
      <xdr:nvCxnSpPr>
        <xdr:cNvPr id="60" name="直線コネクタ 59"/>
        <xdr:cNvCxnSpPr/>
      </xdr:nvCxnSpPr>
      <xdr:spPr>
        <a:xfrm>
          <a:off x="1144905" y="48787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140970</xdr:rowOff>
    </xdr:from>
    <xdr:ext cx="354965" cy="215900"/>
    <xdr:sp macro="" textlink="">
      <xdr:nvSpPr>
        <xdr:cNvPr id="61" name="テキスト ボックス 60"/>
        <xdr:cNvSpPr txBox="1"/>
      </xdr:nvSpPr>
      <xdr:spPr>
        <a:xfrm>
          <a:off x="779145" y="4787265"/>
          <a:ext cx="35496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62" name="有形固定資産減価償却率グラフ枠"/>
        <xdr:cNvSpPr/>
      </xdr:nvSpPr>
      <xdr:spPr>
        <a:xfrm>
          <a:off x="1144905" y="487870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29</xdr:row>
      <xdr:rowOff>62230</xdr:rowOff>
    </xdr:from>
    <xdr:to xmlns:xdr="http://schemas.openxmlformats.org/drawingml/2006/spreadsheetDrawing">
      <xdr:col>23</xdr:col>
      <xdr:colOff>85090</xdr:colOff>
      <xdr:row>34</xdr:row>
      <xdr:rowOff>94615</xdr:rowOff>
    </xdr:to>
    <xdr:cxnSp macro="">
      <xdr:nvCxnSpPr>
        <xdr:cNvPr id="63" name="直線コネクタ 62"/>
        <xdr:cNvCxnSpPr/>
      </xdr:nvCxnSpPr>
      <xdr:spPr>
        <a:xfrm flipV="1">
          <a:off x="4292600" y="5714365"/>
          <a:ext cx="1270" cy="870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97790</xdr:rowOff>
    </xdr:from>
    <xdr:ext cx="402590" cy="250825"/>
    <xdr:sp macro="" textlink="">
      <xdr:nvSpPr>
        <xdr:cNvPr id="64" name="有形固定資産減価償却率最小値テキスト"/>
        <xdr:cNvSpPr txBox="1"/>
      </xdr:nvSpPr>
      <xdr:spPr>
        <a:xfrm>
          <a:off x="4345305" y="658812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34</xdr:row>
      <xdr:rowOff>94615</xdr:rowOff>
    </xdr:from>
    <xdr:to xmlns:xdr="http://schemas.openxmlformats.org/drawingml/2006/spreadsheetDrawing">
      <xdr:col>23</xdr:col>
      <xdr:colOff>171450</xdr:colOff>
      <xdr:row>34</xdr:row>
      <xdr:rowOff>94615</xdr:rowOff>
    </xdr:to>
    <xdr:cxnSp macro="">
      <xdr:nvCxnSpPr>
        <xdr:cNvPr id="65" name="直線コネクタ 64"/>
        <xdr:cNvCxnSpPr/>
      </xdr:nvCxnSpPr>
      <xdr:spPr>
        <a:xfrm>
          <a:off x="4208780" y="658495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28</xdr:row>
      <xdr:rowOff>10795</xdr:rowOff>
    </xdr:from>
    <xdr:ext cx="402590" cy="248285"/>
    <xdr:sp macro="" textlink="">
      <xdr:nvSpPr>
        <xdr:cNvPr id="66" name="有形固定資産減価償却率最大値テキスト"/>
        <xdr:cNvSpPr txBox="1"/>
      </xdr:nvSpPr>
      <xdr:spPr>
        <a:xfrm>
          <a:off x="4345305" y="5495290"/>
          <a:ext cx="402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29</xdr:row>
      <xdr:rowOff>62230</xdr:rowOff>
    </xdr:from>
    <xdr:to xmlns:xdr="http://schemas.openxmlformats.org/drawingml/2006/spreadsheetDrawing">
      <xdr:col>23</xdr:col>
      <xdr:colOff>171450</xdr:colOff>
      <xdr:row>29</xdr:row>
      <xdr:rowOff>62230</xdr:rowOff>
    </xdr:to>
    <xdr:cxnSp macro="">
      <xdr:nvCxnSpPr>
        <xdr:cNvPr id="67" name="直線コネクタ 66"/>
        <xdr:cNvCxnSpPr/>
      </xdr:nvCxnSpPr>
      <xdr:spPr>
        <a:xfrm>
          <a:off x="4208780" y="571436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78740</xdr:rowOff>
    </xdr:from>
    <xdr:ext cx="402590" cy="253365"/>
    <xdr:sp macro="" textlink="">
      <xdr:nvSpPr>
        <xdr:cNvPr id="68" name="有形固定資産減価償却率平均値テキスト"/>
        <xdr:cNvSpPr txBox="1"/>
      </xdr:nvSpPr>
      <xdr:spPr>
        <a:xfrm>
          <a:off x="4345305" y="6066155"/>
          <a:ext cx="402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99695</xdr:rowOff>
    </xdr:from>
    <xdr:to xmlns:xdr="http://schemas.openxmlformats.org/drawingml/2006/spreadsheetDrawing">
      <xdr:col>23</xdr:col>
      <xdr:colOff>136525</xdr:colOff>
      <xdr:row>32</xdr:row>
      <xdr:rowOff>31750</xdr:rowOff>
    </xdr:to>
    <xdr:sp macro="" textlink="">
      <xdr:nvSpPr>
        <xdr:cNvPr id="69" name="フローチャート: 判断 68"/>
        <xdr:cNvSpPr/>
      </xdr:nvSpPr>
      <xdr:spPr>
        <a:xfrm>
          <a:off x="4243705" y="60871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6985</xdr:rowOff>
    </xdr:from>
    <xdr:to xmlns:xdr="http://schemas.openxmlformats.org/drawingml/2006/spreadsheetDrawing">
      <xdr:col>19</xdr:col>
      <xdr:colOff>171450</xdr:colOff>
      <xdr:row>31</xdr:row>
      <xdr:rowOff>106680</xdr:rowOff>
    </xdr:to>
    <xdr:sp macro="" textlink="">
      <xdr:nvSpPr>
        <xdr:cNvPr id="70" name="フローチャート: 判断 69"/>
        <xdr:cNvSpPr/>
      </xdr:nvSpPr>
      <xdr:spPr>
        <a:xfrm>
          <a:off x="3608705" y="599440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81915</xdr:rowOff>
    </xdr:from>
    <xdr:to xmlns:xdr="http://schemas.openxmlformats.org/drawingml/2006/spreadsheetDrawing">
      <xdr:col>15</xdr:col>
      <xdr:colOff>171450</xdr:colOff>
      <xdr:row>31</xdr:row>
      <xdr:rowOff>13970</xdr:rowOff>
    </xdr:to>
    <xdr:sp macro="" textlink="">
      <xdr:nvSpPr>
        <xdr:cNvPr id="71" name="フローチャート: 判断 70"/>
        <xdr:cNvSpPr/>
      </xdr:nvSpPr>
      <xdr:spPr>
        <a:xfrm>
          <a:off x="2922905" y="590169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140335</xdr:rowOff>
    </xdr:from>
    <xdr:to xmlns:xdr="http://schemas.openxmlformats.org/drawingml/2006/spreadsheetDrawing">
      <xdr:col>11</xdr:col>
      <xdr:colOff>171450</xdr:colOff>
      <xdr:row>30</xdr:row>
      <xdr:rowOff>71755</xdr:rowOff>
    </xdr:to>
    <xdr:sp macro="" textlink="">
      <xdr:nvSpPr>
        <xdr:cNvPr id="72" name="フローチャート: 判断 71"/>
        <xdr:cNvSpPr/>
      </xdr:nvSpPr>
      <xdr:spPr>
        <a:xfrm>
          <a:off x="2237105" y="579247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80645</xdr:rowOff>
    </xdr:from>
    <xdr:to xmlns:xdr="http://schemas.openxmlformats.org/drawingml/2006/spreadsheetDrawing">
      <xdr:col>7</xdr:col>
      <xdr:colOff>171450</xdr:colOff>
      <xdr:row>30</xdr:row>
      <xdr:rowOff>12700</xdr:rowOff>
    </xdr:to>
    <xdr:sp macro="" textlink="">
      <xdr:nvSpPr>
        <xdr:cNvPr id="73" name="フローチャート: 判断 72"/>
        <xdr:cNvSpPr/>
      </xdr:nvSpPr>
      <xdr:spPr>
        <a:xfrm>
          <a:off x="1551305" y="573278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41275</xdr:rowOff>
    </xdr:from>
    <xdr:ext cx="760095" cy="217805"/>
    <xdr:sp macro="" textlink="">
      <xdr:nvSpPr>
        <xdr:cNvPr id="74" name="テキスト ボックス 73"/>
        <xdr:cNvSpPr txBox="1"/>
      </xdr:nvSpPr>
      <xdr:spPr>
        <a:xfrm>
          <a:off x="4135755" y="7034530"/>
          <a:ext cx="76009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41275</xdr:rowOff>
    </xdr:from>
    <xdr:ext cx="757555" cy="217805"/>
    <xdr:sp macro="" textlink="">
      <xdr:nvSpPr>
        <xdr:cNvPr id="75" name="テキスト ボックス 74"/>
        <xdr:cNvSpPr txBox="1"/>
      </xdr:nvSpPr>
      <xdr:spPr>
        <a:xfrm>
          <a:off x="3500755" y="7034530"/>
          <a:ext cx="75755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41275</xdr:rowOff>
    </xdr:from>
    <xdr:ext cx="757555" cy="217805"/>
    <xdr:sp macro="" textlink="">
      <xdr:nvSpPr>
        <xdr:cNvPr id="76" name="テキスト ボックス 75"/>
        <xdr:cNvSpPr txBox="1"/>
      </xdr:nvSpPr>
      <xdr:spPr>
        <a:xfrm>
          <a:off x="2814955" y="7034530"/>
          <a:ext cx="75755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41275</xdr:rowOff>
    </xdr:from>
    <xdr:ext cx="757555" cy="217805"/>
    <xdr:sp macro="" textlink="">
      <xdr:nvSpPr>
        <xdr:cNvPr id="77" name="テキスト ボックス 76"/>
        <xdr:cNvSpPr txBox="1"/>
      </xdr:nvSpPr>
      <xdr:spPr>
        <a:xfrm>
          <a:off x="2129155" y="7034530"/>
          <a:ext cx="75755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41275</xdr:rowOff>
    </xdr:from>
    <xdr:ext cx="757555" cy="217805"/>
    <xdr:sp macro="" textlink="">
      <xdr:nvSpPr>
        <xdr:cNvPr id="78" name="テキスト ボックス 77"/>
        <xdr:cNvSpPr txBox="1"/>
      </xdr:nvSpPr>
      <xdr:spPr>
        <a:xfrm>
          <a:off x="1443355" y="7034530"/>
          <a:ext cx="75755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13335</xdr:rowOff>
    </xdr:from>
    <xdr:to xmlns:xdr="http://schemas.openxmlformats.org/drawingml/2006/spreadsheetDrawing">
      <xdr:col>23</xdr:col>
      <xdr:colOff>136525</xdr:colOff>
      <xdr:row>29</xdr:row>
      <xdr:rowOff>112395</xdr:rowOff>
    </xdr:to>
    <xdr:sp macro="" textlink="">
      <xdr:nvSpPr>
        <xdr:cNvPr id="79" name="楕円 78"/>
        <xdr:cNvSpPr/>
      </xdr:nvSpPr>
      <xdr:spPr>
        <a:xfrm>
          <a:off x="4243705" y="56654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134620</xdr:rowOff>
    </xdr:from>
    <xdr:ext cx="402590" cy="253365"/>
    <xdr:sp macro="" textlink="">
      <xdr:nvSpPr>
        <xdr:cNvPr id="80" name="有形固定資産減価償却率該当値テキスト"/>
        <xdr:cNvSpPr txBox="1"/>
      </xdr:nvSpPr>
      <xdr:spPr>
        <a:xfrm>
          <a:off x="4345305" y="561911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79375</xdr:rowOff>
    </xdr:from>
    <xdr:to xmlns:xdr="http://schemas.openxmlformats.org/drawingml/2006/spreadsheetDrawing">
      <xdr:col>19</xdr:col>
      <xdr:colOff>171450</xdr:colOff>
      <xdr:row>29</xdr:row>
      <xdr:rowOff>11430</xdr:rowOff>
    </xdr:to>
    <xdr:sp macro="" textlink="">
      <xdr:nvSpPr>
        <xdr:cNvPr id="81" name="楕円 80"/>
        <xdr:cNvSpPr/>
      </xdr:nvSpPr>
      <xdr:spPr>
        <a:xfrm>
          <a:off x="3608705" y="556387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128905</xdr:rowOff>
    </xdr:from>
    <xdr:to xmlns:xdr="http://schemas.openxmlformats.org/drawingml/2006/spreadsheetDrawing">
      <xdr:col>23</xdr:col>
      <xdr:colOff>85725</xdr:colOff>
      <xdr:row>29</xdr:row>
      <xdr:rowOff>62230</xdr:rowOff>
    </xdr:to>
    <xdr:cxnSp macro="">
      <xdr:nvCxnSpPr>
        <xdr:cNvPr id="82" name="直線コネクタ 81"/>
        <xdr:cNvCxnSpPr/>
      </xdr:nvCxnSpPr>
      <xdr:spPr>
        <a:xfrm>
          <a:off x="3659505" y="5613400"/>
          <a:ext cx="635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27</xdr:row>
      <xdr:rowOff>104140</xdr:rowOff>
    </xdr:from>
    <xdr:to xmlns:xdr="http://schemas.openxmlformats.org/drawingml/2006/spreadsheetDrawing">
      <xdr:col>15</xdr:col>
      <xdr:colOff>171450</xdr:colOff>
      <xdr:row>28</xdr:row>
      <xdr:rowOff>35560</xdr:rowOff>
    </xdr:to>
    <xdr:sp macro="" textlink="">
      <xdr:nvSpPr>
        <xdr:cNvPr id="83" name="楕円 82"/>
        <xdr:cNvSpPr/>
      </xdr:nvSpPr>
      <xdr:spPr>
        <a:xfrm>
          <a:off x="2922905" y="542099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27</xdr:row>
      <xdr:rowOff>153035</xdr:rowOff>
    </xdr:from>
    <xdr:to xmlns:xdr="http://schemas.openxmlformats.org/drawingml/2006/spreadsheetDrawing">
      <xdr:col>19</xdr:col>
      <xdr:colOff>136525</xdr:colOff>
      <xdr:row>28</xdr:row>
      <xdr:rowOff>128905</xdr:rowOff>
    </xdr:to>
    <xdr:cxnSp macro="">
      <xdr:nvCxnSpPr>
        <xdr:cNvPr id="84" name="直線コネクタ 83"/>
        <xdr:cNvCxnSpPr/>
      </xdr:nvCxnSpPr>
      <xdr:spPr>
        <a:xfrm>
          <a:off x="2973705" y="5469890"/>
          <a:ext cx="6858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26</xdr:row>
      <xdr:rowOff>118745</xdr:rowOff>
    </xdr:from>
    <xdr:to xmlns:xdr="http://schemas.openxmlformats.org/drawingml/2006/spreadsheetDrawing">
      <xdr:col>11</xdr:col>
      <xdr:colOff>171450</xdr:colOff>
      <xdr:row>27</xdr:row>
      <xdr:rowOff>50800</xdr:rowOff>
    </xdr:to>
    <xdr:sp macro="" textlink="">
      <xdr:nvSpPr>
        <xdr:cNvPr id="85" name="楕円 84"/>
        <xdr:cNvSpPr/>
      </xdr:nvSpPr>
      <xdr:spPr>
        <a:xfrm>
          <a:off x="2237105" y="526796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27</xdr:row>
      <xdr:rowOff>1270</xdr:rowOff>
    </xdr:from>
    <xdr:to xmlns:xdr="http://schemas.openxmlformats.org/drawingml/2006/spreadsheetDrawing">
      <xdr:col>15</xdr:col>
      <xdr:colOff>136525</xdr:colOff>
      <xdr:row>27</xdr:row>
      <xdr:rowOff>153035</xdr:rowOff>
    </xdr:to>
    <xdr:cxnSp macro="">
      <xdr:nvCxnSpPr>
        <xdr:cNvPr id="86" name="直線コネクタ 85"/>
        <xdr:cNvCxnSpPr/>
      </xdr:nvCxnSpPr>
      <xdr:spPr>
        <a:xfrm>
          <a:off x="2287905" y="5318125"/>
          <a:ext cx="6858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26</xdr:row>
      <xdr:rowOff>17780</xdr:rowOff>
    </xdr:from>
    <xdr:to xmlns:xdr="http://schemas.openxmlformats.org/drawingml/2006/spreadsheetDrawing">
      <xdr:col>7</xdr:col>
      <xdr:colOff>171450</xdr:colOff>
      <xdr:row>26</xdr:row>
      <xdr:rowOff>117475</xdr:rowOff>
    </xdr:to>
    <xdr:sp macro="" textlink="">
      <xdr:nvSpPr>
        <xdr:cNvPr id="87" name="楕円 86"/>
        <xdr:cNvSpPr/>
      </xdr:nvSpPr>
      <xdr:spPr>
        <a:xfrm>
          <a:off x="1551305" y="516699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26</xdr:row>
      <xdr:rowOff>67945</xdr:rowOff>
    </xdr:from>
    <xdr:to xmlns:xdr="http://schemas.openxmlformats.org/drawingml/2006/spreadsheetDrawing">
      <xdr:col>11</xdr:col>
      <xdr:colOff>136525</xdr:colOff>
      <xdr:row>27</xdr:row>
      <xdr:rowOff>1270</xdr:rowOff>
    </xdr:to>
    <xdr:cxnSp macro="">
      <xdr:nvCxnSpPr>
        <xdr:cNvPr id="88" name="直線コネクタ 87"/>
        <xdr:cNvCxnSpPr/>
      </xdr:nvCxnSpPr>
      <xdr:spPr>
        <a:xfrm>
          <a:off x="1602105" y="5217160"/>
          <a:ext cx="6858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97790</xdr:rowOff>
    </xdr:from>
    <xdr:ext cx="402590" cy="250825"/>
    <xdr:sp macro="" textlink="">
      <xdr:nvSpPr>
        <xdr:cNvPr id="89" name="n_1aveValue有形固定資産減価償却率"/>
        <xdr:cNvSpPr txBox="1"/>
      </xdr:nvSpPr>
      <xdr:spPr>
        <a:xfrm>
          <a:off x="3463290" y="608520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5080</xdr:rowOff>
    </xdr:from>
    <xdr:ext cx="402590" cy="253365"/>
    <xdr:sp macro="" textlink="">
      <xdr:nvSpPr>
        <xdr:cNvPr id="90" name="n_2aveValue有形固定資産減価償却率"/>
        <xdr:cNvSpPr txBox="1"/>
      </xdr:nvSpPr>
      <xdr:spPr>
        <a:xfrm>
          <a:off x="2790190" y="599249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62230</xdr:rowOff>
    </xdr:from>
    <xdr:ext cx="402590" cy="250825"/>
    <xdr:sp macro="" textlink="">
      <xdr:nvSpPr>
        <xdr:cNvPr id="91" name="n_3aveValue有形固定資産減価償却率"/>
        <xdr:cNvSpPr txBox="1"/>
      </xdr:nvSpPr>
      <xdr:spPr>
        <a:xfrm>
          <a:off x="2104390" y="588200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3810</xdr:rowOff>
    </xdr:from>
    <xdr:ext cx="402590" cy="253365"/>
    <xdr:sp macro="" textlink="">
      <xdr:nvSpPr>
        <xdr:cNvPr id="92" name="n_4aveValue有形固定資産減価償却率"/>
        <xdr:cNvSpPr txBox="1"/>
      </xdr:nvSpPr>
      <xdr:spPr>
        <a:xfrm>
          <a:off x="1418590" y="582358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27305</xdr:rowOff>
    </xdr:from>
    <xdr:ext cx="402590" cy="253365"/>
    <xdr:sp macro="" textlink="">
      <xdr:nvSpPr>
        <xdr:cNvPr id="93" name="n_1mainValue有形固定資産減価償却率"/>
        <xdr:cNvSpPr txBox="1"/>
      </xdr:nvSpPr>
      <xdr:spPr>
        <a:xfrm>
          <a:off x="3463290" y="534416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51435</xdr:rowOff>
    </xdr:from>
    <xdr:ext cx="402590" cy="248920"/>
    <xdr:sp macro="" textlink="">
      <xdr:nvSpPr>
        <xdr:cNvPr id="94" name="n_2mainValue有形固定資産減価償却率"/>
        <xdr:cNvSpPr txBox="1"/>
      </xdr:nvSpPr>
      <xdr:spPr>
        <a:xfrm>
          <a:off x="2790190" y="5200650"/>
          <a:ext cx="402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25</xdr:row>
      <xdr:rowOff>67310</xdr:rowOff>
    </xdr:from>
    <xdr:ext cx="402590" cy="251460"/>
    <xdr:sp macro="" textlink="">
      <xdr:nvSpPr>
        <xdr:cNvPr id="95" name="n_3mainValue有形固定資産減価償却率"/>
        <xdr:cNvSpPr txBox="1"/>
      </xdr:nvSpPr>
      <xdr:spPr>
        <a:xfrm>
          <a:off x="2104390" y="5048885"/>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24</xdr:row>
      <xdr:rowOff>133350</xdr:rowOff>
    </xdr:from>
    <xdr:ext cx="402590" cy="252730"/>
    <xdr:sp macro="" textlink="">
      <xdr:nvSpPr>
        <xdr:cNvPr id="96" name="n_4mainValue有形固定資産減価償却率"/>
        <xdr:cNvSpPr txBox="1"/>
      </xdr:nvSpPr>
      <xdr:spPr>
        <a:xfrm>
          <a:off x="1418590" y="494728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97" name="正方形/長方形 96"/>
        <xdr:cNvSpPr/>
      </xdr:nvSpPr>
      <xdr:spPr>
        <a:xfrm>
          <a:off x="10187305" y="4189730"/>
          <a:ext cx="3803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79375</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1142980" y="455803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171450</xdr:colOff>
      <xdr:row>22</xdr:row>
      <xdr:rowOff>62865</xdr:rowOff>
    </xdr:from>
    <xdr:to xmlns:xdr="http://schemas.openxmlformats.org/drawingml/2006/spreadsheetDrawing">
      <xdr:col>75</xdr:col>
      <xdr:colOff>171450</xdr:colOff>
      <xdr:row>24</xdr:row>
      <xdr:rowOff>29845</xdr:rowOff>
    </xdr:to>
    <xdr:sp macro="" textlink="">
      <xdr:nvSpPr>
        <xdr:cNvPr id="99" name="正方形/長方形 98"/>
        <xdr:cNvSpPr/>
      </xdr:nvSpPr>
      <xdr:spPr>
        <a:xfrm>
          <a:off x="12438380" y="454152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[ 704.3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90170</xdr:rowOff>
    </xdr:to>
    <xdr:sp macro="" textlink="">
      <xdr:nvSpPr>
        <xdr:cNvPr id="100" name="正方形/長方形 99"/>
        <xdr:cNvSpPr/>
      </xdr:nvSpPr>
      <xdr:spPr>
        <a:xfrm>
          <a:off x="139592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108585</xdr:rowOff>
    </xdr:to>
    <xdr:sp macro="" textlink="">
      <xdr:nvSpPr>
        <xdr:cNvPr id="101" name="正方形/長方形 100"/>
        <xdr:cNvSpPr/>
      </xdr:nvSpPr>
      <xdr:spPr>
        <a:xfrm>
          <a:off x="139592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90170</xdr:rowOff>
    </xdr:to>
    <xdr:sp macro="" textlink="">
      <xdr:nvSpPr>
        <xdr:cNvPr id="102" name="正方形/長方形 101"/>
        <xdr:cNvSpPr/>
      </xdr:nvSpPr>
      <xdr:spPr>
        <a:xfrm>
          <a:off x="15330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108585</xdr:rowOff>
    </xdr:to>
    <xdr:sp macro="" textlink="">
      <xdr:nvSpPr>
        <xdr:cNvPr id="103" name="正方形/長方形 102"/>
        <xdr:cNvSpPr/>
      </xdr:nvSpPr>
      <xdr:spPr>
        <a:xfrm>
          <a:off x="15330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90170</xdr:rowOff>
    </xdr:to>
    <xdr:sp macro="" textlink="">
      <xdr:nvSpPr>
        <xdr:cNvPr id="104" name="正方形/長方形 103"/>
        <xdr:cNvSpPr/>
      </xdr:nvSpPr>
      <xdr:spPr>
        <a:xfrm>
          <a:off x="1681035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108585</xdr:rowOff>
    </xdr:to>
    <xdr:sp macro="" textlink="">
      <xdr:nvSpPr>
        <xdr:cNvPr id="105" name="正方形/長方形 104"/>
        <xdr:cNvSpPr/>
      </xdr:nvSpPr>
      <xdr:spPr>
        <a:xfrm>
          <a:off x="1681035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06" name="正方形/長方形 105"/>
        <xdr:cNvSpPr/>
      </xdr:nvSpPr>
      <xdr:spPr>
        <a:xfrm>
          <a:off x="10187305" y="487870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64770</xdr:rowOff>
    </xdr:from>
    <xdr:to xmlns:xdr="http://schemas.openxmlformats.org/drawingml/2006/spreadsheetDrawing">
      <xdr:col>106</xdr:col>
      <xdr:colOff>85725</xdr:colOff>
      <xdr:row>36</xdr:row>
      <xdr:rowOff>164465</xdr:rowOff>
    </xdr:to>
    <xdr:sp macro="" textlink="">
      <xdr:nvSpPr>
        <xdr:cNvPr id="107" name="正方形/長方形 106"/>
        <xdr:cNvSpPr/>
      </xdr:nvSpPr>
      <xdr:spPr>
        <a:xfrm>
          <a:off x="1423860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127635</xdr:rowOff>
    </xdr:from>
    <xdr:to xmlns:xdr="http://schemas.openxmlformats.org/drawingml/2006/spreadsheetDrawing">
      <xdr:col>105</xdr:col>
      <xdr:colOff>85725</xdr:colOff>
      <xdr:row>26</xdr:row>
      <xdr:rowOff>40005</xdr:rowOff>
    </xdr:to>
    <xdr:sp macro="" textlink="">
      <xdr:nvSpPr>
        <xdr:cNvPr id="108" name="正方形/長方形 107"/>
        <xdr:cNvSpPr/>
      </xdr:nvSpPr>
      <xdr:spPr>
        <a:xfrm>
          <a:off x="1423860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77470</xdr:rowOff>
    </xdr:to>
    <xdr:sp macro="" textlink="" fLocksText="0">
      <xdr:nvSpPr>
        <xdr:cNvPr id="109" name="テキスト ボックス 108"/>
        <xdr:cNvSpPr txBox="1"/>
      </xdr:nvSpPr>
      <xdr:spPr>
        <a:xfrm>
          <a:off x="143148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800" b="0" i="0" baseline="0">
              <a:solidFill>
                <a:schemeClr val="dk1"/>
              </a:solidFill>
              <a:effectLst/>
              <a:latin typeface="+mn-lt"/>
              <a:ea typeface="+mn-ea"/>
              <a:cs typeface="+mn-cs"/>
            </a:rPr>
            <a:t>　全国や県内との比較では、平均値</a:t>
          </a:r>
          <a:r>
            <a:rPr kumimoji="1" lang="ja-JP" altLang="ja-JP" sz="800" b="0" i="0" baseline="0">
              <a:solidFill>
                <a:schemeClr val="dk1"/>
              </a:solidFill>
              <a:effectLst/>
              <a:latin typeface="+mn-lt"/>
              <a:ea typeface="+mn-ea"/>
              <a:cs typeface="+mn-cs"/>
            </a:rPr>
            <a:t>を上回っているものの、近年は下降傾向にある。他方、</a:t>
          </a:r>
          <a:r>
            <a:rPr kumimoji="1" lang="ja-JP" altLang="ja-JP" sz="800" b="0" i="0" baseline="0">
              <a:solidFill>
                <a:schemeClr val="dk1"/>
              </a:solidFill>
              <a:effectLst/>
              <a:latin typeface="+mn-lt"/>
              <a:ea typeface="+mn-ea"/>
              <a:cs typeface="+mn-cs"/>
            </a:rPr>
            <a:t>令和4年度は、将来負担額（分子）は減少したものの、経常一般財源等（分母）の減少幅が大きく上昇に転じた。</a:t>
          </a:r>
          <a:endParaRPr kumimoji="1" lang="ja-JP" altLang="en-US" sz="1100">
            <a:latin typeface="ＭＳ Ｐゴシック"/>
            <a:ea typeface="ＭＳ Ｐゴシック"/>
          </a:endParaRPr>
        </a:p>
        <a:p>
          <a:r>
            <a:rPr kumimoji="1" lang="ja-JP" altLang="ja-JP" sz="800" b="0" i="0" baseline="0">
              <a:solidFill>
                <a:schemeClr val="dk1"/>
              </a:solidFill>
              <a:effectLst/>
              <a:latin typeface="+mn-lt"/>
              <a:ea typeface="+mn-ea"/>
              <a:cs typeface="+mn-cs"/>
            </a:rPr>
            <a:t>　当市の経常収支比率は高止まり傾向にあり、人口減少に伴う市税等の自主財源の減少により、今後も経常一般財源の増加は望めず</a:t>
          </a:r>
          <a:r>
            <a:rPr kumimoji="1" lang="ja-JP" altLang="ja-JP" sz="800" b="0" i="0" baseline="0">
              <a:solidFill>
                <a:schemeClr val="dk1"/>
              </a:solidFill>
              <a:effectLst/>
              <a:latin typeface="+mn-lt"/>
              <a:ea typeface="+mn-ea"/>
              <a:cs typeface="+mn-cs"/>
            </a:rPr>
            <a:t>、分母は減少傾向で推移していくことが見込まれる。</a:t>
          </a:r>
          <a:r>
            <a:rPr kumimoji="1" lang="ja-JP" altLang="ja-JP" sz="800" b="0" i="0" baseline="0">
              <a:solidFill>
                <a:schemeClr val="dk1"/>
              </a:solidFill>
              <a:effectLst/>
              <a:latin typeface="+mn-lt"/>
              <a:ea typeface="+mn-ea"/>
              <a:cs typeface="+mn-cs"/>
            </a:rPr>
            <a:t>また、分子の将来負担額は、投資的経費に充当する地方債発行額の減により減少傾向にあるが、今後、老朽化した資産の更新や大規模建設事業が予定されているため増加していくことが想定される。</a:t>
          </a:r>
          <a:endParaRPr kumimoji="1" lang="ja-JP" altLang="en-US" sz="1100">
            <a:latin typeface="ＭＳ Ｐゴシック"/>
            <a:ea typeface="ＭＳ Ｐゴシック"/>
          </a:endParaRPr>
        </a:p>
        <a:p>
          <a:r>
            <a:rPr kumimoji="1" lang="ja-JP" altLang="ja-JP" sz="800" b="0" i="0" baseline="0">
              <a:solidFill>
                <a:schemeClr val="dk1"/>
              </a:solidFill>
              <a:effectLst/>
              <a:latin typeface="+mn-lt"/>
              <a:ea typeface="+mn-ea"/>
              <a:cs typeface="+mn-cs"/>
            </a:rPr>
            <a:t>　結果として、債務償還比率は横ばい又は上昇傾向で推移していくことが見込まれることから、更新費用の平準化や交付税算入のある地方債の活用に努めることで抑制を図っていく必要が</a:t>
          </a:r>
          <a:r>
            <a:rPr kumimoji="1" lang="ja-JP" altLang="ja-JP" sz="800" b="0" i="0" baseline="0">
              <a:solidFill>
                <a:schemeClr val="dk1"/>
              </a:solidFill>
              <a:effectLst/>
              <a:latin typeface="+mn-lt"/>
              <a:ea typeface="+mn-ea"/>
              <a:cs typeface="+mn-cs"/>
            </a:rPr>
            <a:t>ある</a:t>
          </a:r>
          <a:r>
            <a:rPr kumimoji="1" lang="ja-JP" altLang="ja-JP" sz="800" b="0" i="0" baseline="0">
              <a:solidFill>
                <a:schemeClr val="dk1"/>
              </a:solidFill>
              <a:effectLst/>
              <a:latin typeface="+mn-lt"/>
              <a:ea typeface="+mn-ea"/>
              <a:cs typeface="+mn-cs"/>
            </a:rPr>
            <a:t>。</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46990</xdr:rowOff>
    </xdr:from>
    <xdr:ext cx="347980" cy="218440"/>
    <xdr:sp macro="" textlink="">
      <xdr:nvSpPr>
        <xdr:cNvPr id="110" name="テキスト ボックス 109"/>
        <xdr:cNvSpPr txBox="1"/>
      </xdr:nvSpPr>
      <xdr:spPr>
        <a:xfrm>
          <a:off x="10149205" y="4693285"/>
          <a:ext cx="34798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164465</xdr:rowOff>
    </xdr:from>
    <xdr:to xmlns:xdr="http://schemas.openxmlformats.org/drawingml/2006/spreadsheetDrawing">
      <xdr:col>80</xdr:col>
      <xdr:colOff>9525</xdr:colOff>
      <xdr:row>36</xdr:row>
      <xdr:rowOff>164465</xdr:rowOff>
    </xdr:to>
    <xdr:cxnSp macro="">
      <xdr:nvCxnSpPr>
        <xdr:cNvPr id="111" name="直線コネクタ 110"/>
        <xdr:cNvCxnSpPr/>
      </xdr:nvCxnSpPr>
      <xdr:spPr>
        <a:xfrm>
          <a:off x="10187305" y="69900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36</xdr:row>
      <xdr:rowOff>73025</xdr:rowOff>
    </xdr:from>
    <xdr:ext cx="482600" cy="216535"/>
    <xdr:sp macro="" textlink="">
      <xdr:nvSpPr>
        <xdr:cNvPr id="112" name="テキスト ボックス 111"/>
        <xdr:cNvSpPr txBox="1"/>
      </xdr:nvSpPr>
      <xdr:spPr>
        <a:xfrm>
          <a:off x="9695180" y="6898640"/>
          <a:ext cx="4826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147955</xdr:rowOff>
    </xdr:from>
    <xdr:to xmlns:xdr="http://schemas.openxmlformats.org/drawingml/2006/spreadsheetDrawing">
      <xdr:col>80</xdr:col>
      <xdr:colOff>9525</xdr:colOff>
      <xdr:row>34</xdr:row>
      <xdr:rowOff>147955</xdr:rowOff>
    </xdr:to>
    <xdr:cxnSp macro="">
      <xdr:nvCxnSpPr>
        <xdr:cNvPr id="113" name="直線コネクタ 112"/>
        <xdr:cNvCxnSpPr/>
      </xdr:nvCxnSpPr>
      <xdr:spPr>
        <a:xfrm>
          <a:off x="10187305" y="663829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34</xdr:row>
      <xdr:rowOff>56515</xdr:rowOff>
    </xdr:from>
    <xdr:ext cx="482600" cy="220345"/>
    <xdr:sp macro="" textlink="">
      <xdr:nvSpPr>
        <xdr:cNvPr id="114" name="テキスト ボックス 113"/>
        <xdr:cNvSpPr txBox="1"/>
      </xdr:nvSpPr>
      <xdr:spPr>
        <a:xfrm>
          <a:off x="9695180" y="6546850"/>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131445</xdr:rowOff>
    </xdr:from>
    <xdr:to xmlns:xdr="http://schemas.openxmlformats.org/drawingml/2006/spreadsheetDrawing">
      <xdr:col>80</xdr:col>
      <xdr:colOff>9525</xdr:colOff>
      <xdr:row>32</xdr:row>
      <xdr:rowOff>131445</xdr:rowOff>
    </xdr:to>
    <xdr:cxnSp macro="">
      <xdr:nvCxnSpPr>
        <xdr:cNvPr id="115" name="直線コネクタ 114"/>
        <xdr:cNvCxnSpPr/>
      </xdr:nvCxnSpPr>
      <xdr:spPr>
        <a:xfrm>
          <a:off x="10187305" y="628650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39370</xdr:rowOff>
    </xdr:from>
    <xdr:ext cx="406400" cy="217805"/>
    <xdr:sp macro="" textlink="">
      <xdr:nvSpPr>
        <xdr:cNvPr id="116" name="テキスト ボックス 115"/>
        <xdr:cNvSpPr txBox="1"/>
      </xdr:nvSpPr>
      <xdr:spPr>
        <a:xfrm>
          <a:off x="9751060" y="6194425"/>
          <a:ext cx="4064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114935</xdr:rowOff>
    </xdr:from>
    <xdr:to xmlns:xdr="http://schemas.openxmlformats.org/drawingml/2006/spreadsheetDrawing">
      <xdr:col>80</xdr:col>
      <xdr:colOff>9525</xdr:colOff>
      <xdr:row>30</xdr:row>
      <xdr:rowOff>114935</xdr:rowOff>
    </xdr:to>
    <xdr:cxnSp macro="">
      <xdr:nvCxnSpPr>
        <xdr:cNvPr id="117" name="直線コネクタ 116"/>
        <xdr:cNvCxnSpPr/>
      </xdr:nvCxnSpPr>
      <xdr:spPr>
        <a:xfrm>
          <a:off x="10187305" y="59347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22860</xdr:rowOff>
    </xdr:from>
    <xdr:ext cx="406400" cy="220345"/>
    <xdr:sp macro="" textlink="">
      <xdr:nvSpPr>
        <xdr:cNvPr id="118" name="テキスト ボックス 117"/>
        <xdr:cNvSpPr txBox="1"/>
      </xdr:nvSpPr>
      <xdr:spPr>
        <a:xfrm>
          <a:off x="9751060" y="5842635"/>
          <a:ext cx="4064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97790</xdr:rowOff>
    </xdr:from>
    <xdr:to xmlns:xdr="http://schemas.openxmlformats.org/drawingml/2006/spreadsheetDrawing">
      <xdr:col>80</xdr:col>
      <xdr:colOff>9525</xdr:colOff>
      <xdr:row>28</xdr:row>
      <xdr:rowOff>97790</xdr:rowOff>
    </xdr:to>
    <xdr:cxnSp macro="">
      <xdr:nvCxnSpPr>
        <xdr:cNvPr id="119" name="直線コネクタ 118"/>
        <xdr:cNvCxnSpPr/>
      </xdr:nvCxnSpPr>
      <xdr:spPr>
        <a:xfrm>
          <a:off x="10187305" y="55822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6350</xdr:rowOff>
    </xdr:from>
    <xdr:ext cx="406400" cy="217805"/>
    <xdr:sp macro="" textlink="">
      <xdr:nvSpPr>
        <xdr:cNvPr id="120" name="テキスト ボックス 119"/>
        <xdr:cNvSpPr txBox="1"/>
      </xdr:nvSpPr>
      <xdr:spPr>
        <a:xfrm>
          <a:off x="9751060" y="5490845"/>
          <a:ext cx="4064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81915</xdr:rowOff>
    </xdr:from>
    <xdr:to xmlns:xdr="http://schemas.openxmlformats.org/drawingml/2006/spreadsheetDrawing">
      <xdr:col>80</xdr:col>
      <xdr:colOff>9525</xdr:colOff>
      <xdr:row>26</xdr:row>
      <xdr:rowOff>81915</xdr:rowOff>
    </xdr:to>
    <xdr:cxnSp macro="">
      <xdr:nvCxnSpPr>
        <xdr:cNvPr id="121" name="直線コネクタ 120"/>
        <xdr:cNvCxnSpPr/>
      </xdr:nvCxnSpPr>
      <xdr:spPr>
        <a:xfrm>
          <a:off x="10187305" y="52311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157480</xdr:rowOff>
    </xdr:from>
    <xdr:ext cx="406400" cy="220345"/>
    <xdr:sp macro="" textlink="">
      <xdr:nvSpPr>
        <xdr:cNvPr id="122" name="テキスト ボックス 121"/>
        <xdr:cNvSpPr txBox="1"/>
      </xdr:nvSpPr>
      <xdr:spPr>
        <a:xfrm>
          <a:off x="9751060" y="5139055"/>
          <a:ext cx="4064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24</xdr:row>
      <xdr:rowOff>64770</xdr:rowOff>
    </xdr:to>
    <xdr:cxnSp macro="">
      <xdr:nvCxnSpPr>
        <xdr:cNvPr id="123" name="直線コネクタ 122"/>
        <xdr:cNvCxnSpPr/>
      </xdr:nvCxnSpPr>
      <xdr:spPr>
        <a:xfrm>
          <a:off x="10187305" y="48787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140970</xdr:rowOff>
    </xdr:from>
    <xdr:ext cx="306070" cy="215900"/>
    <xdr:sp macro="" textlink="">
      <xdr:nvSpPr>
        <xdr:cNvPr id="124" name="テキスト ボックス 123"/>
        <xdr:cNvSpPr txBox="1"/>
      </xdr:nvSpPr>
      <xdr:spPr>
        <a:xfrm>
          <a:off x="9853930" y="4787265"/>
          <a:ext cx="30607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25" name="債務償還比率グラフ枠"/>
        <xdr:cNvSpPr/>
      </xdr:nvSpPr>
      <xdr:spPr>
        <a:xfrm>
          <a:off x="10187305" y="487870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10795</xdr:rowOff>
    </xdr:from>
    <xdr:to xmlns:xdr="http://schemas.openxmlformats.org/drawingml/2006/spreadsheetDrawing">
      <xdr:col>76</xdr:col>
      <xdr:colOff>21590</xdr:colOff>
      <xdr:row>31</xdr:row>
      <xdr:rowOff>130810</xdr:rowOff>
    </xdr:to>
    <xdr:cxnSp macro="">
      <xdr:nvCxnSpPr>
        <xdr:cNvPr id="126" name="直線コネクタ 125"/>
        <xdr:cNvCxnSpPr/>
      </xdr:nvCxnSpPr>
      <xdr:spPr>
        <a:xfrm flipV="1">
          <a:off x="13315950" y="5327650"/>
          <a:ext cx="1270" cy="790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31</xdr:row>
      <xdr:rowOff>134620</xdr:rowOff>
    </xdr:from>
    <xdr:ext cx="467360" cy="253365"/>
    <xdr:sp macro="" textlink="">
      <xdr:nvSpPr>
        <xdr:cNvPr id="127" name="債務償還比率最小値テキスト"/>
        <xdr:cNvSpPr txBox="1"/>
      </xdr:nvSpPr>
      <xdr:spPr>
        <a:xfrm>
          <a:off x="13368655" y="612203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31</xdr:row>
      <xdr:rowOff>130810</xdr:rowOff>
    </xdr:from>
    <xdr:to xmlns:xdr="http://schemas.openxmlformats.org/drawingml/2006/spreadsheetDrawing">
      <xdr:col>76</xdr:col>
      <xdr:colOff>111125</xdr:colOff>
      <xdr:row>31</xdr:row>
      <xdr:rowOff>130810</xdr:rowOff>
    </xdr:to>
    <xdr:cxnSp macro="">
      <xdr:nvCxnSpPr>
        <xdr:cNvPr id="128" name="直線コネクタ 127"/>
        <xdr:cNvCxnSpPr/>
      </xdr:nvCxnSpPr>
      <xdr:spPr>
        <a:xfrm>
          <a:off x="13248005" y="6118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126365</xdr:rowOff>
    </xdr:from>
    <xdr:ext cx="467360" cy="251460"/>
    <xdr:sp macro="" textlink="">
      <xdr:nvSpPr>
        <xdr:cNvPr id="129" name="債務償還比率最大値テキスト"/>
        <xdr:cNvSpPr txBox="1"/>
      </xdr:nvSpPr>
      <xdr:spPr>
        <a:xfrm>
          <a:off x="13368655" y="510794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10795</xdr:rowOff>
    </xdr:from>
    <xdr:to xmlns:xdr="http://schemas.openxmlformats.org/drawingml/2006/spreadsheetDrawing">
      <xdr:col>76</xdr:col>
      <xdr:colOff>111125</xdr:colOff>
      <xdr:row>27</xdr:row>
      <xdr:rowOff>10795</xdr:rowOff>
    </xdr:to>
    <xdr:cxnSp macro="">
      <xdr:nvCxnSpPr>
        <xdr:cNvPr id="130" name="直線コネクタ 129"/>
        <xdr:cNvCxnSpPr/>
      </xdr:nvCxnSpPr>
      <xdr:spPr>
        <a:xfrm>
          <a:off x="13248005" y="5327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41275</xdr:rowOff>
    </xdr:from>
    <xdr:ext cx="467360" cy="250825"/>
    <xdr:sp macro="" textlink="">
      <xdr:nvSpPr>
        <xdr:cNvPr id="131" name="債務償還比率平均値テキスト"/>
        <xdr:cNvSpPr txBox="1"/>
      </xdr:nvSpPr>
      <xdr:spPr>
        <a:xfrm>
          <a:off x="13368655" y="5525770"/>
          <a:ext cx="4673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19050</xdr:rowOff>
    </xdr:from>
    <xdr:to xmlns:xdr="http://schemas.openxmlformats.org/drawingml/2006/spreadsheetDrawing">
      <xdr:col>76</xdr:col>
      <xdr:colOff>73025</xdr:colOff>
      <xdr:row>29</xdr:row>
      <xdr:rowOff>118110</xdr:rowOff>
    </xdr:to>
    <xdr:sp macro="" textlink="">
      <xdr:nvSpPr>
        <xdr:cNvPr id="132" name="フローチャート: 判断 131"/>
        <xdr:cNvSpPr/>
      </xdr:nvSpPr>
      <xdr:spPr>
        <a:xfrm>
          <a:off x="13286105" y="56711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160655</xdr:rowOff>
    </xdr:from>
    <xdr:to xmlns:xdr="http://schemas.openxmlformats.org/drawingml/2006/spreadsheetDrawing">
      <xdr:col>72</xdr:col>
      <xdr:colOff>123825</xdr:colOff>
      <xdr:row>29</xdr:row>
      <xdr:rowOff>92075</xdr:rowOff>
    </xdr:to>
    <xdr:sp macro="" textlink="">
      <xdr:nvSpPr>
        <xdr:cNvPr id="133" name="フローチャート: 判断 132"/>
        <xdr:cNvSpPr/>
      </xdr:nvSpPr>
      <xdr:spPr>
        <a:xfrm>
          <a:off x="12632055" y="56451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32385</xdr:rowOff>
    </xdr:from>
    <xdr:to xmlns:xdr="http://schemas.openxmlformats.org/drawingml/2006/spreadsheetDrawing">
      <xdr:col>68</xdr:col>
      <xdr:colOff>123825</xdr:colOff>
      <xdr:row>29</xdr:row>
      <xdr:rowOff>131445</xdr:rowOff>
    </xdr:to>
    <xdr:sp macro="" textlink="">
      <xdr:nvSpPr>
        <xdr:cNvPr id="134" name="フローチャート: 判断 133"/>
        <xdr:cNvSpPr/>
      </xdr:nvSpPr>
      <xdr:spPr>
        <a:xfrm>
          <a:off x="11946255" y="5684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73025</xdr:rowOff>
    </xdr:from>
    <xdr:to xmlns:xdr="http://schemas.openxmlformats.org/drawingml/2006/spreadsheetDrawing">
      <xdr:col>64</xdr:col>
      <xdr:colOff>123825</xdr:colOff>
      <xdr:row>30</xdr:row>
      <xdr:rowOff>4445</xdr:rowOff>
    </xdr:to>
    <xdr:sp macro="" textlink="">
      <xdr:nvSpPr>
        <xdr:cNvPr id="135" name="フローチャート: 判断 134"/>
        <xdr:cNvSpPr/>
      </xdr:nvSpPr>
      <xdr:spPr>
        <a:xfrm>
          <a:off x="11260455" y="57251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146050</xdr:rowOff>
    </xdr:from>
    <xdr:to xmlns:xdr="http://schemas.openxmlformats.org/drawingml/2006/spreadsheetDrawing">
      <xdr:col>60</xdr:col>
      <xdr:colOff>123825</xdr:colOff>
      <xdr:row>30</xdr:row>
      <xdr:rowOff>77470</xdr:rowOff>
    </xdr:to>
    <xdr:sp macro="" textlink="">
      <xdr:nvSpPr>
        <xdr:cNvPr id="136" name="フローチャート: 判断 135"/>
        <xdr:cNvSpPr/>
      </xdr:nvSpPr>
      <xdr:spPr>
        <a:xfrm>
          <a:off x="10574655" y="57981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41275</xdr:rowOff>
    </xdr:from>
    <xdr:ext cx="760095" cy="217805"/>
    <xdr:sp macro="" textlink="">
      <xdr:nvSpPr>
        <xdr:cNvPr id="137" name="テキスト ボックス 136"/>
        <xdr:cNvSpPr txBox="1"/>
      </xdr:nvSpPr>
      <xdr:spPr>
        <a:xfrm>
          <a:off x="13159105" y="7034530"/>
          <a:ext cx="76009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41275</xdr:rowOff>
    </xdr:from>
    <xdr:ext cx="759460" cy="217805"/>
    <xdr:sp macro="" textlink="">
      <xdr:nvSpPr>
        <xdr:cNvPr id="138" name="テキスト ボックス 137"/>
        <xdr:cNvSpPr txBox="1"/>
      </xdr:nvSpPr>
      <xdr:spPr>
        <a:xfrm>
          <a:off x="12524105" y="7034530"/>
          <a:ext cx="7594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41275</xdr:rowOff>
    </xdr:from>
    <xdr:ext cx="759460" cy="217805"/>
    <xdr:sp macro="" textlink="">
      <xdr:nvSpPr>
        <xdr:cNvPr id="139" name="テキスト ボックス 138"/>
        <xdr:cNvSpPr txBox="1"/>
      </xdr:nvSpPr>
      <xdr:spPr>
        <a:xfrm>
          <a:off x="11838305" y="7034530"/>
          <a:ext cx="7594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41275</xdr:rowOff>
    </xdr:from>
    <xdr:ext cx="759460" cy="217805"/>
    <xdr:sp macro="" textlink="">
      <xdr:nvSpPr>
        <xdr:cNvPr id="140" name="テキスト ボックス 139"/>
        <xdr:cNvSpPr txBox="1"/>
      </xdr:nvSpPr>
      <xdr:spPr>
        <a:xfrm>
          <a:off x="11152505" y="7034530"/>
          <a:ext cx="7594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41275</xdr:rowOff>
    </xdr:from>
    <xdr:ext cx="759460" cy="217805"/>
    <xdr:sp macro="" textlink="">
      <xdr:nvSpPr>
        <xdr:cNvPr id="141" name="テキスト ボックス 140"/>
        <xdr:cNvSpPr txBox="1"/>
      </xdr:nvSpPr>
      <xdr:spPr>
        <a:xfrm>
          <a:off x="10466705" y="7034530"/>
          <a:ext cx="7594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81280</xdr:rowOff>
    </xdr:from>
    <xdr:to xmlns:xdr="http://schemas.openxmlformats.org/drawingml/2006/spreadsheetDrawing">
      <xdr:col>76</xdr:col>
      <xdr:colOff>73025</xdr:colOff>
      <xdr:row>32</xdr:row>
      <xdr:rowOff>13335</xdr:rowOff>
    </xdr:to>
    <xdr:sp macro="" textlink="">
      <xdr:nvSpPr>
        <xdr:cNvPr id="142" name="楕円 141"/>
        <xdr:cNvSpPr/>
      </xdr:nvSpPr>
      <xdr:spPr>
        <a:xfrm>
          <a:off x="13286105" y="60686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165735</xdr:rowOff>
    </xdr:from>
    <xdr:ext cx="467360" cy="248920"/>
    <xdr:sp macro="" textlink="">
      <xdr:nvSpPr>
        <xdr:cNvPr id="143" name="債務償還比率該当値テキスト"/>
        <xdr:cNvSpPr txBox="1"/>
      </xdr:nvSpPr>
      <xdr:spPr>
        <a:xfrm>
          <a:off x="13368655" y="598551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114935</xdr:rowOff>
    </xdr:from>
    <xdr:to xmlns:xdr="http://schemas.openxmlformats.org/drawingml/2006/spreadsheetDrawing">
      <xdr:col>72</xdr:col>
      <xdr:colOff>123825</xdr:colOff>
      <xdr:row>31</xdr:row>
      <xdr:rowOff>46990</xdr:rowOff>
    </xdr:to>
    <xdr:sp macro="" textlink="">
      <xdr:nvSpPr>
        <xdr:cNvPr id="144" name="楕円 143"/>
        <xdr:cNvSpPr/>
      </xdr:nvSpPr>
      <xdr:spPr>
        <a:xfrm>
          <a:off x="12632055" y="59347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164465</xdr:rowOff>
    </xdr:from>
    <xdr:to xmlns:xdr="http://schemas.openxmlformats.org/drawingml/2006/spreadsheetDrawing">
      <xdr:col>76</xdr:col>
      <xdr:colOff>22225</xdr:colOff>
      <xdr:row>31</xdr:row>
      <xdr:rowOff>130810</xdr:rowOff>
    </xdr:to>
    <xdr:cxnSp macro="">
      <xdr:nvCxnSpPr>
        <xdr:cNvPr id="145" name="直線コネクタ 144"/>
        <xdr:cNvCxnSpPr/>
      </xdr:nvCxnSpPr>
      <xdr:spPr>
        <a:xfrm>
          <a:off x="12682855" y="5984240"/>
          <a:ext cx="635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7620</xdr:rowOff>
    </xdr:from>
    <xdr:to xmlns:xdr="http://schemas.openxmlformats.org/drawingml/2006/spreadsheetDrawing">
      <xdr:col>68</xdr:col>
      <xdr:colOff>123825</xdr:colOff>
      <xdr:row>33</xdr:row>
      <xdr:rowOff>107315</xdr:rowOff>
    </xdr:to>
    <xdr:sp macro="" textlink="">
      <xdr:nvSpPr>
        <xdr:cNvPr id="146" name="楕円 145"/>
        <xdr:cNvSpPr/>
      </xdr:nvSpPr>
      <xdr:spPr>
        <a:xfrm>
          <a:off x="11946255" y="6330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164465</xdr:rowOff>
    </xdr:from>
    <xdr:to xmlns:xdr="http://schemas.openxmlformats.org/drawingml/2006/spreadsheetDrawing">
      <xdr:col>72</xdr:col>
      <xdr:colOff>73025</xdr:colOff>
      <xdr:row>33</xdr:row>
      <xdr:rowOff>57785</xdr:rowOff>
    </xdr:to>
    <xdr:cxnSp macro="">
      <xdr:nvCxnSpPr>
        <xdr:cNvPr id="147" name="直線コネクタ 146"/>
        <xdr:cNvCxnSpPr/>
      </xdr:nvCxnSpPr>
      <xdr:spPr>
        <a:xfrm flipV="1">
          <a:off x="11997055" y="5984240"/>
          <a:ext cx="6858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33</xdr:row>
      <xdr:rowOff>107315</xdr:rowOff>
    </xdr:from>
    <xdr:to xmlns:xdr="http://schemas.openxmlformats.org/drawingml/2006/spreadsheetDrawing">
      <xdr:col>64</xdr:col>
      <xdr:colOff>123825</xdr:colOff>
      <xdr:row>34</xdr:row>
      <xdr:rowOff>39370</xdr:rowOff>
    </xdr:to>
    <xdr:sp macro="" textlink="">
      <xdr:nvSpPr>
        <xdr:cNvPr id="148" name="楕円 147"/>
        <xdr:cNvSpPr/>
      </xdr:nvSpPr>
      <xdr:spPr>
        <a:xfrm>
          <a:off x="11260455" y="64300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57785</xdr:rowOff>
    </xdr:from>
    <xdr:to xmlns:xdr="http://schemas.openxmlformats.org/drawingml/2006/spreadsheetDrawing">
      <xdr:col>68</xdr:col>
      <xdr:colOff>73025</xdr:colOff>
      <xdr:row>33</xdr:row>
      <xdr:rowOff>156845</xdr:rowOff>
    </xdr:to>
    <xdr:cxnSp macro="">
      <xdr:nvCxnSpPr>
        <xdr:cNvPr id="149" name="直線コネクタ 148"/>
        <xdr:cNvCxnSpPr/>
      </xdr:nvCxnSpPr>
      <xdr:spPr>
        <a:xfrm flipV="1">
          <a:off x="11311255" y="6380480"/>
          <a:ext cx="6858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33</xdr:row>
      <xdr:rowOff>123825</xdr:rowOff>
    </xdr:from>
    <xdr:to xmlns:xdr="http://schemas.openxmlformats.org/drawingml/2006/spreadsheetDrawing">
      <xdr:col>60</xdr:col>
      <xdr:colOff>123825</xdr:colOff>
      <xdr:row>34</xdr:row>
      <xdr:rowOff>55245</xdr:rowOff>
    </xdr:to>
    <xdr:sp macro="" textlink="">
      <xdr:nvSpPr>
        <xdr:cNvPr id="150" name="楕円 149"/>
        <xdr:cNvSpPr/>
      </xdr:nvSpPr>
      <xdr:spPr>
        <a:xfrm>
          <a:off x="10574655" y="64465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33</xdr:row>
      <xdr:rowOff>156845</xdr:rowOff>
    </xdr:from>
    <xdr:to xmlns:xdr="http://schemas.openxmlformats.org/drawingml/2006/spreadsheetDrawing">
      <xdr:col>64</xdr:col>
      <xdr:colOff>73025</xdr:colOff>
      <xdr:row>34</xdr:row>
      <xdr:rowOff>5715</xdr:rowOff>
    </xdr:to>
    <xdr:cxnSp macro="">
      <xdr:nvCxnSpPr>
        <xdr:cNvPr id="151" name="直線コネクタ 150"/>
        <xdr:cNvCxnSpPr/>
      </xdr:nvCxnSpPr>
      <xdr:spPr>
        <a:xfrm flipV="1">
          <a:off x="10625455" y="6479540"/>
          <a:ext cx="685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107950</xdr:rowOff>
    </xdr:from>
    <xdr:ext cx="467360" cy="248920"/>
    <xdr:sp macro="" textlink="">
      <xdr:nvSpPr>
        <xdr:cNvPr id="152" name="n_1aveValue債務償還比率"/>
        <xdr:cNvSpPr txBox="1"/>
      </xdr:nvSpPr>
      <xdr:spPr>
        <a:xfrm>
          <a:off x="12454255" y="542480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147955</xdr:rowOff>
    </xdr:from>
    <xdr:ext cx="467360" cy="251460"/>
    <xdr:sp macro="" textlink="">
      <xdr:nvSpPr>
        <xdr:cNvPr id="153" name="n_2aveValue債務償還比率"/>
        <xdr:cNvSpPr txBox="1"/>
      </xdr:nvSpPr>
      <xdr:spPr>
        <a:xfrm>
          <a:off x="11781155" y="546481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20320</xdr:rowOff>
    </xdr:from>
    <xdr:ext cx="467360" cy="250825"/>
    <xdr:sp macro="" textlink="">
      <xdr:nvSpPr>
        <xdr:cNvPr id="154" name="n_3aveValue債務償還比率"/>
        <xdr:cNvSpPr txBox="1"/>
      </xdr:nvSpPr>
      <xdr:spPr>
        <a:xfrm>
          <a:off x="11095355" y="550481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93980</xdr:rowOff>
    </xdr:from>
    <xdr:ext cx="467360" cy="253365"/>
    <xdr:sp macro="" textlink="">
      <xdr:nvSpPr>
        <xdr:cNvPr id="155" name="n_4aveValue債務償還比率"/>
        <xdr:cNvSpPr txBox="1"/>
      </xdr:nvSpPr>
      <xdr:spPr>
        <a:xfrm>
          <a:off x="10409555" y="557847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38100</xdr:rowOff>
    </xdr:from>
    <xdr:ext cx="467360" cy="253365"/>
    <xdr:sp macro="" textlink="">
      <xdr:nvSpPr>
        <xdr:cNvPr id="156" name="n_1mainValue債務償還比率"/>
        <xdr:cNvSpPr txBox="1"/>
      </xdr:nvSpPr>
      <xdr:spPr>
        <a:xfrm>
          <a:off x="12454255" y="602551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98425</xdr:rowOff>
    </xdr:from>
    <xdr:ext cx="467360" cy="250825"/>
    <xdr:sp macro="" textlink="">
      <xdr:nvSpPr>
        <xdr:cNvPr id="157" name="n_2mainValue債務償還比率"/>
        <xdr:cNvSpPr txBox="1"/>
      </xdr:nvSpPr>
      <xdr:spPr>
        <a:xfrm>
          <a:off x="11781155" y="6421120"/>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34</xdr:row>
      <xdr:rowOff>30480</xdr:rowOff>
    </xdr:from>
    <xdr:ext cx="467360" cy="248920"/>
    <xdr:sp macro="" textlink="">
      <xdr:nvSpPr>
        <xdr:cNvPr id="158" name="n_3mainValue債務償還比率"/>
        <xdr:cNvSpPr txBox="1"/>
      </xdr:nvSpPr>
      <xdr:spPr>
        <a:xfrm>
          <a:off x="11095355" y="652081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46990</xdr:rowOff>
    </xdr:from>
    <xdr:ext cx="467360" cy="251460"/>
    <xdr:sp macro="" textlink="">
      <xdr:nvSpPr>
        <xdr:cNvPr id="159" name="n_4mainValue債務償還比率"/>
        <xdr:cNvSpPr txBox="1"/>
      </xdr:nvSpPr>
      <xdr:spPr>
        <a:xfrm>
          <a:off x="10409555" y="6537325"/>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149225</xdr:rowOff>
    </xdr:from>
    <xdr:to xmlns:xdr="http://schemas.openxmlformats.org/drawingml/2006/spreadsheetDrawing">
      <xdr:col>36</xdr:col>
      <xdr:colOff>22225</xdr:colOff>
      <xdr:row>43</xdr:row>
      <xdr:rowOff>149225</xdr:rowOff>
    </xdr:to>
    <xdr:sp macro="" textlink="">
      <xdr:nvSpPr>
        <xdr:cNvPr id="160" name="正方形/長方形 159"/>
        <xdr:cNvSpPr/>
      </xdr:nvSpPr>
      <xdr:spPr>
        <a:xfrm>
          <a:off x="1144905" y="785114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140335</xdr:rowOff>
    </xdr:from>
    <xdr:to xmlns:xdr="http://schemas.openxmlformats.org/drawingml/2006/spreadsheetDrawing">
      <xdr:col>36</xdr:col>
      <xdr:colOff>22225</xdr:colOff>
      <xdr:row>65</xdr:row>
      <xdr:rowOff>140335</xdr:rowOff>
    </xdr:to>
    <xdr:sp macro="" textlink="">
      <xdr:nvSpPr>
        <xdr:cNvPr id="161" name="正方形/長方形 160"/>
        <xdr:cNvSpPr/>
      </xdr:nvSpPr>
      <xdr:spPr>
        <a:xfrm>
          <a:off x="1144905" y="1157605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61595</xdr:rowOff>
    </xdr:from>
    <xdr:ext cx="368300" cy="234950"/>
    <xdr:sp macro="" textlink="">
      <xdr:nvSpPr>
        <xdr:cNvPr id="162" name="テキスト ボックス 161"/>
        <xdr:cNvSpPr txBox="1"/>
      </xdr:nvSpPr>
      <xdr:spPr>
        <a:xfrm>
          <a:off x="827405" y="8102600"/>
          <a:ext cx="36830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154940</xdr:rowOff>
    </xdr:from>
    <xdr:ext cx="367665" cy="234315"/>
    <xdr:sp macro="" textlink="">
      <xdr:nvSpPr>
        <xdr:cNvPr id="163" name="テキスト ボックス 162"/>
        <xdr:cNvSpPr txBox="1"/>
      </xdr:nvSpPr>
      <xdr:spPr>
        <a:xfrm>
          <a:off x="6288405" y="10714355"/>
          <a:ext cx="36766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68300" cy="233680"/>
    <xdr:sp macro="" textlink="">
      <xdr:nvSpPr>
        <xdr:cNvPr id="164" name="テキスト ボックス 163"/>
        <xdr:cNvSpPr txBox="1"/>
      </xdr:nvSpPr>
      <xdr:spPr>
        <a:xfrm>
          <a:off x="827405" y="11799570"/>
          <a:ext cx="3683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38735</xdr:rowOff>
    </xdr:from>
    <xdr:ext cx="367665" cy="227965"/>
    <xdr:sp macro="" textlink="">
      <xdr:nvSpPr>
        <xdr:cNvPr id="165" name="テキスト ボックス 164"/>
        <xdr:cNvSpPr txBox="1"/>
      </xdr:nvSpPr>
      <xdr:spPr>
        <a:xfrm>
          <a:off x="6288405" y="14491970"/>
          <a:ext cx="3676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73660</xdr:rowOff>
    </xdr:to>
    <xdr:sp macro="" textlink="">
      <xdr:nvSpPr>
        <xdr:cNvPr id="2" name="正方形/長方形 1"/>
        <xdr:cNvSpPr/>
      </xdr:nvSpPr>
      <xdr:spPr>
        <a:xfrm>
          <a:off x="577850" y="127000"/>
          <a:ext cx="11423650"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145000" y="189865"/>
          <a:ext cx="358140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164050" y="214630"/>
          <a:ext cx="3536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67945</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39395"/>
          <a:ext cx="347980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青森県弘前市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636750" y="189865"/>
          <a:ext cx="23939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662150" y="21463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67945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687550" y="239395"/>
          <a:ext cx="22923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92710</xdr:rowOff>
    </xdr:to>
    <xdr:sp macro="" textlink="">
      <xdr:nvSpPr>
        <xdr:cNvPr id="9" name="正方形/長方形 8"/>
        <xdr:cNvSpPr/>
      </xdr:nvSpPr>
      <xdr:spPr>
        <a:xfrm>
          <a:off x="685800" y="887730"/>
          <a:ext cx="9086850" cy="17767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12800" y="91821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12950" y="91821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164,243
163,410
524.20
89,194,192
87,761,370
588,475
42,750,689
79,609,125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13100" y="91821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161290</xdr:rowOff>
    </xdr:to>
    <xdr:sp macro="" textlink="">
      <xdr:nvSpPr>
        <xdr:cNvPr id="13" name="正方形/長方形 12"/>
        <xdr:cNvSpPr/>
      </xdr:nvSpPr>
      <xdr:spPr>
        <a:xfrm>
          <a:off x="4584700" y="937895"/>
          <a:ext cx="182245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161290</xdr:rowOff>
    </xdr:to>
    <xdr:sp macro="" textlink="">
      <xdr:nvSpPr>
        <xdr:cNvPr id="14" name="正方形/長方形 13"/>
        <xdr:cNvSpPr/>
      </xdr:nvSpPr>
      <xdr:spPr>
        <a:xfrm>
          <a:off x="6407150" y="937895"/>
          <a:ext cx="113665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46.8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92710</xdr:rowOff>
    </xdr:from>
    <xdr:to xmlns:xdr="http://schemas.openxmlformats.org/drawingml/2006/spreadsheetDrawing">
      <xdr:col>47</xdr:col>
      <xdr:colOff>127000</xdr:colOff>
      <xdr:row>11</xdr:row>
      <xdr:rowOff>5080</xdr:rowOff>
    </xdr:to>
    <xdr:sp macro="" textlink="">
      <xdr:nvSpPr>
        <xdr:cNvPr id="15" name="正方形/長方形 14"/>
        <xdr:cNvSpPr/>
      </xdr:nvSpPr>
      <xdr:spPr>
        <a:xfrm>
          <a:off x="7607300" y="949960"/>
          <a:ext cx="577850"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714500"/>
          <a:ext cx="182245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117475</xdr:rowOff>
    </xdr:to>
    <xdr:sp macro="" textlink="">
      <xdr:nvSpPr>
        <xdr:cNvPr id="17" name="正方形/長方形 16"/>
        <xdr:cNvSpPr/>
      </xdr:nvSpPr>
      <xdr:spPr>
        <a:xfrm>
          <a:off x="6470650" y="1714500"/>
          <a:ext cx="3302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99060</xdr:rowOff>
    </xdr:to>
    <xdr:sp macro="" textlink="">
      <xdr:nvSpPr>
        <xdr:cNvPr id="18" name="角丸四角形 17"/>
        <xdr:cNvSpPr/>
      </xdr:nvSpPr>
      <xdr:spPr>
        <a:xfrm>
          <a:off x="9969500" y="887730"/>
          <a:ext cx="1371600" cy="12687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92710</xdr:rowOff>
    </xdr:from>
    <xdr:to xmlns:xdr="http://schemas.openxmlformats.org/drawingml/2006/spreadsheetDrawing">
      <xdr:col>66</xdr:col>
      <xdr:colOff>95250</xdr:colOff>
      <xdr:row>7</xdr:row>
      <xdr:rowOff>5080</xdr:rowOff>
    </xdr:to>
    <xdr:sp macro="" textlink="">
      <xdr:nvSpPr>
        <xdr:cNvPr id="19" name="正方形/長方形 18"/>
        <xdr:cNvSpPr/>
      </xdr:nvSpPr>
      <xdr:spPr>
        <a:xfrm>
          <a:off x="10210800" y="949960"/>
          <a:ext cx="120015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99060</xdr:rowOff>
    </xdr:to>
    <xdr:sp macro="" textlink="">
      <xdr:nvSpPr>
        <xdr:cNvPr id="20" name="正方形/長方形 19"/>
        <xdr:cNvSpPr/>
      </xdr:nvSpPr>
      <xdr:spPr>
        <a:xfrm>
          <a:off x="10210800" y="1218565"/>
          <a:ext cx="120015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5080</xdr:rowOff>
    </xdr:from>
    <xdr:to xmlns:xdr="http://schemas.openxmlformats.org/drawingml/2006/spreadsheetDrawing">
      <xdr:col>67</xdr:col>
      <xdr:colOff>31750</xdr:colOff>
      <xdr:row>12</xdr:row>
      <xdr:rowOff>123825</xdr:rowOff>
    </xdr:to>
    <xdr:sp macro="" textlink="">
      <xdr:nvSpPr>
        <xdr:cNvPr id="21" name="正方形/長方形 20"/>
        <xdr:cNvSpPr/>
      </xdr:nvSpPr>
      <xdr:spPr>
        <a:xfrm>
          <a:off x="10210800" y="1548130"/>
          <a:ext cx="13081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052050" y="104076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129540</xdr:rowOff>
    </xdr:from>
    <xdr:to xmlns:xdr="http://schemas.openxmlformats.org/drawingml/2006/spreadsheetDrawing">
      <xdr:col>59</xdr:col>
      <xdr:colOff>73025</xdr:colOff>
      <xdr:row>6</xdr:row>
      <xdr:rowOff>60960</xdr:rowOff>
    </xdr:to>
    <xdr:sp macro="" textlink="">
      <xdr:nvSpPr>
        <xdr:cNvPr id="23" name="楕円 22"/>
        <xdr:cNvSpPr/>
      </xdr:nvSpPr>
      <xdr:spPr>
        <a:xfrm>
          <a:off x="10106025" y="98679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154940</xdr:rowOff>
    </xdr:to>
    <xdr:sp macro="" textlink="">
      <xdr:nvSpPr>
        <xdr:cNvPr id="24" name="フローチャート: 判断 23"/>
        <xdr:cNvSpPr/>
      </xdr:nvSpPr>
      <xdr:spPr>
        <a:xfrm>
          <a:off x="10106025" y="12560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148590</xdr:rowOff>
    </xdr:from>
    <xdr:to xmlns:xdr="http://schemas.openxmlformats.org/drawingml/2006/spreadsheetDrawing">
      <xdr:col>59</xdr:col>
      <xdr:colOff>15875</xdr:colOff>
      <xdr:row>9</xdr:row>
      <xdr:rowOff>117475</xdr:rowOff>
    </xdr:to>
    <xdr:cxnSp macro="">
      <xdr:nvCxnSpPr>
        <xdr:cNvPr id="25" name="直線コネクタ 24"/>
        <xdr:cNvCxnSpPr/>
      </xdr:nvCxnSpPr>
      <xdr:spPr>
        <a:xfrm>
          <a:off x="10131425" y="15201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148590</xdr:rowOff>
    </xdr:from>
    <xdr:to xmlns:xdr="http://schemas.openxmlformats.org/drawingml/2006/spreadsheetDrawing">
      <xdr:col>59</xdr:col>
      <xdr:colOff>107950</xdr:colOff>
      <xdr:row>8</xdr:row>
      <xdr:rowOff>148590</xdr:rowOff>
    </xdr:to>
    <xdr:cxnSp macro="">
      <xdr:nvCxnSpPr>
        <xdr:cNvPr id="26" name="直線コネクタ 25"/>
        <xdr:cNvCxnSpPr/>
      </xdr:nvCxnSpPr>
      <xdr:spPr>
        <a:xfrm>
          <a:off x="10071100" y="152019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46355</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131425" y="176085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9043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49530</xdr:rowOff>
    </xdr:from>
    <xdr:ext cx="8896350" cy="252095"/>
    <xdr:sp macro="" textlink="">
      <xdr:nvSpPr>
        <xdr:cNvPr id="29" name="テキスト ボックス 28"/>
        <xdr:cNvSpPr txBox="1"/>
      </xdr:nvSpPr>
      <xdr:spPr>
        <a:xfrm>
          <a:off x="641350" y="2792730"/>
          <a:ext cx="88963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2730"/>
    <xdr:sp macro="" textlink="">
      <xdr:nvSpPr>
        <xdr:cNvPr id="30" name="テキスト ボックス 29"/>
        <xdr:cNvSpPr txBox="1"/>
      </xdr:nvSpPr>
      <xdr:spPr>
        <a:xfrm>
          <a:off x="641350" y="3110865"/>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2730"/>
    <xdr:sp macro="" textlink="">
      <xdr:nvSpPr>
        <xdr:cNvPr id="31" name="テキスト ボックス 30"/>
        <xdr:cNvSpPr txBox="1"/>
      </xdr:nvSpPr>
      <xdr:spPr>
        <a:xfrm>
          <a:off x="641350" y="34290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142240</xdr:rowOff>
    </xdr:from>
    <xdr:ext cx="4433570" cy="252730"/>
    <xdr:sp macro="" textlink="">
      <xdr:nvSpPr>
        <xdr:cNvPr id="32" name="テキスト ボックス 31"/>
        <xdr:cNvSpPr txBox="1"/>
      </xdr:nvSpPr>
      <xdr:spPr>
        <a:xfrm>
          <a:off x="641350" y="3742690"/>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73660</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88460"/>
          <a:ext cx="426720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49530</xdr:rowOff>
    </xdr:from>
    <xdr:to xmlns:xdr="http://schemas.openxmlformats.org/drawingml/2006/spreadsheetDrawing">
      <xdr:col>12</xdr:col>
      <xdr:colOff>127000</xdr:colOff>
      <xdr:row>29</xdr:row>
      <xdr:rowOff>129540</xdr:rowOff>
    </xdr:to>
    <xdr:sp macro="" textlink="">
      <xdr:nvSpPr>
        <xdr:cNvPr id="34" name="正方形/長方形 33"/>
        <xdr:cNvSpPr/>
      </xdr:nvSpPr>
      <xdr:spPr>
        <a:xfrm>
          <a:off x="8128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161290</xdr:rowOff>
    </xdr:to>
    <xdr:sp macro="" textlink="">
      <xdr:nvSpPr>
        <xdr:cNvPr id="35" name="正方形/長方形 34"/>
        <xdr:cNvSpPr/>
      </xdr:nvSpPr>
      <xdr:spPr>
        <a:xfrm>
          <a:off x="8128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49530</xdr:rowOff>
    </xdr:from>
    <xdr:to xmlns:xdr="http://schemas.openxmlformats.org/drawingml/2006/spreadsheetDrawing">
      <xdr:col>18</xdr:col>
      <xdr:colOff>0</xdr:colOff>
      <xdr:row>29</xdr:row>
      <xdr:rowOff>129540</xdr:rowOff>
    </xdr:to>
    <xdr:sp macro="" textlink="">
      <xdr:nvSpPr>
        <xdr:cNvPr id="36" name="正方形/長方形 35"/>
        <xdr:cNvSpPr/>
      </xdr:nvSpPr>
      <xdr:spPr>
        <a:xfrm>
          <a:off x="17145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161290</xdr:rowOff>
    </xdr:to>
    <xdr:sp macro="" textlink="">
      <xdr:nvSpPr>
        <xdr:cNvPr id="37" name="正方形/長方形 36"/>
        <xdr:cNvSpPr/>
      </xdr:nvSpPr>
      <xdr:spPr>
        <a:xfrm>
          <a:off x="17145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49530</xdr:rowOff>
    </xdr:from>
    <xdr:to xmlns:xdr="http://schemas.openxmlformats.org/drawingml/2006/spreadsheetDrawing">
      <xdr:col>24</xdr:col>
      <xdr:colOff>0</xdr:colOff>
      <xdr:row>29</xdr:row>
      <xdr:rowOff>129540</xdr:rowOff>
    </xdr:to>
    <xdr:sp macro="" textlink="">
      <xdr:nvSpPr>
        <xdr:cNvPr id="38" name="正方形/長方形 37"/>
        <xdr:cNvSpPr/>
      </xdr:nvSpPr>
      <xdr:spPr>
        <a:xfrm>
          <a:off x="27432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161290</xdr:rowOff>
    </xdr:to>
    <xdr:sp macro="" textlink="">
      <xdr:nvSpPr>
        <xdr:cNvPr id="39" name="正方形/長方形 38"/>
        <xdr:cNvSpPr/>
      </xdr:nvSpPr>
      <xdr:spPr>
        <a:xfrm>
          <a:off x="27432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73660</xdr:rowOff>
    </xdr:to>
    <xdr:sp macro="" textlink="">
      <xdr:nvSpPr>
        <xdr:cNvPr id="40" name="正方形/長方形 39"/>
        <xdr:cNvSpPr/>
      </xdr:nvSpPr>
      <xdr:spPr>
        <a:xfrm>
          <a:off x="685800" y="5333365"/>
          <a:ext cx="426720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005" cy="219710"/>
    <xdr:sp macro="" textlink="">
      <xdr:nvSpPr>
        <xdr:cNvPr id="41" name="テキスト ボックス 40"/>
        <xdr:cNvSpPr txBox="1"/>
      </xdr:nvSpPr>
      <xdr:spPr>
        <a:xfrm>
          <a:off x="666750" y="5143500"/>
          <a:ext cx="29400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73660</xdr:rowOff>
    </xdr:from>
    <xdr:to xmlns:xdr="http://schemas.openxmlformats.org/drawingml/2006/spreadsheetDrawing">
      <xdr:col>28</xdr:col>
      <xdr:colOff>114300</xdr:colOff>
      <xdr:row>44</xdr:row>
      <xdr:rowOff>73660</xdr:rowOff>
    </xdr:to>
    <xdr:cxnSp macro="">
      <xdr:nvCxnSpPr>
        <xdr:cNvPr id="42" name="直線コネクタ 41"/>
        <xdr:cNvCxnSpPr/>
      </xdr:nvCxnSpPr>
      <xdr:spPr>
        <a:xfrm>
          <a:off x="685800" y="761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43</xdr:row>
      <xdr:rowOff>102870</xdr:rowOff>
    </xdr:from>
    <xdr:ext cx="401320" cy="252095"/>
    <xdr:sp macro="" textlink="">
      <xdr:nvSpPr>
        <xdr:cNvPr id="43" name="テキスト ボックス 42"/>
        <xdr:cNvSpPr txBox="1"/>
      </xdr:nvSpPr>
      <xdr:spPr>
        <a:xfrm>
          <a:off x="339725" y="747522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18415</xdr:rowOff>
    </xdr:from>
    <xdr:to xmlns:xdr="http://schemas.openxmlformats.org/drawingml/2006/spreadsheetDrawing">
      <xdr:col>28</xdr:col>
      <xdr:colOff>114300</xdr:colOff>
      <xdr:row>41</xdr:row>
      <xdr:rowOff>18415</xdr:rowOff>
    </xdr:to>
    <xdr:cxnSp macro="">
      <xdr:nvCxnSpPr>
        <xdr:cNvPr id="44" name="直線コネクタ 43"/>
        <xdr:cNvCxnSpPr/>
      </xdr:nvCxnSpPr>
      <xdr:spPr>
        <a:xfrm>
          <a:off x="685800" y="7047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46990</xdr:rowOff>
    </xdr:from>
    <xdr:ext cx="401320" cy="252095"/>
    <xdr:sp macro="" textlink="">
      <xdr:nvSpPr>
        <xdr:cNvPr id="45" name="テキスト ボックス 44"/>
        <xdr:cNvSpPr txBox="1"/>
      </xdr:nvSpPr>
      <xdr:spPr>
        <a:xfrm>
          <a:off x="339725" y="690499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129540</xdr:rowOff>
    </xdr:from>
    <xdr:to xmlns:xdr="http://schemas.openxmlformats.org/drawingml/2006/spreadsheetDrawing">
      <xdr:col>28</xdr:col>
      <xdr:colOff>114300</xdr:colOff>
      <xdr:row>37</xdr:row>
      <xdr:rowOff>129540</xdr:rowOff>
    </xdr:to>
    <xdr:cxnSp macro="">
      <xdr:nvCxnSpPr>
        <xdr:cNvPr id="46" name="直線コネクタ 45"/>
        <xdr:cNvCxnSpPr/>
      </xdr:nvCxnSpPr>
      <xdr:spPr>
        <a:xfrm>
          <a:off x="6858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158750</xdr:rowOff>
    </xdr:from>
    <xdr:ext cx="401320" cy="248920"/>
    <xdr:sp macro="" textlink="">
      <xdr:nvSpPr>
        <xdr:cNvPr id="47" name="テキスト ボックス 46"/>
        <xdr:cNvSpPr txBox="1"/>
      </xdr:nvSpPr>
      <xdr:spPr>
        <a:xfrm>
          <a:off x="339725" y="6330950"/>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73660</xdr:rowOff>
    </xdr:from>
    <xdr:to xmlns:xdr="http://schemas.openxmlformats.org/drawingml/2006/spreadsheetDrawing">
      <xdr:col>28</xdr:col>
      <xdr:colOff>114300</xdr:colOff>
      <xdr:row>34</xdr:row>
      <xdr:rowOff>73660</xdr:rowOff>
    </xdr:to>
    <xdr:cxnSp macro="">
      <xdr:nvCxnSpPr>
        <xdr:cNvPr id="48" name="直線コネクタ 47"/>
        <xdr:cNvCxnSpPr/>
      </xdr:nvCxnSpPr>
      <xdr:spPr>
        <a:xfrm>
          <a:off x="685800" y="59029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33</xdr:row>
      <xdr:rowOff>102870</xdr:rowOff>
    </xdr:from>
    <xdr:ext cx="401320" cy="252095"/>
    <xdr:sp macro="" textlink="">
      <xdr:nvSpPr>
        <xdr:cNvPr id="49" name="テキスト ボックス 48"/>
        <xdr:cNvSpPr txBox="1"/>
      </xdr:nvSpPr>
      <xdr:spPr>
        <a:xfrm>
          <a:off x="339725" y="576072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0" name="直線コネクタ 49"/>
        <xdr:cNvCxnSpPr/>
      </xdr:nvCxnSpPr>
      <xdr:spPr>
        <a:xfrm>
          <a:off x="685800" y="5333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46990</xdr:rowOff>
    </xdr:from>
    <xdr:ext cx="401320" cy="252095"/>
    <xdr:sp macro="" textlink="">
      <xdr:nvSpPr>
        <xdr:cNvPr id="51" name="テキスト ボックス 50"/>
        <xdr:cNvSpPr txBox="1"/>
      </xdr:nvSpPr>
      <xdr:spPr>
        <a:xfrm>
          <a:off x="339725" y="519049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73660</xdr:rowOff>
    </xdr:to>
    <xdr:sp macro="" textlink="">
      <xdr:nvSpPr>
        <xdr:cNvPr id="52" name="【道路】&#10;有形固定資産減価償却率グラフ枠"/>
        <xdr:cNvSpPr/>
      </xdr:nvSpPr>
      <xdr:spPr>
        <a:xfrm>
          <a:off x="685800" y="5333365"/>
          <a:ext cx="426720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37</xdr:row>
      <xdr:rowOff>62230</xdr:rowOff>
    </xdr:from>
    <xdr:to xmlns:xdr="http://schemas.openxmlformats.org/drawingml/2006/spreadsheetDrawing">
      <xdr:col>24</xdr:col>
      <xdr:colOff>62865</xdr:colOff>
      <xdr:row>41</xdr:row>
      <xdr:rowOff>158115</xdr:rowOff>
    </xdr:to>
    <xdr:cxnSp macro="">
      <xdr:nvCxnSpPr>
        <xdr:cNvPr id="53" name="直線コネクタ 52"/>
        <xdr:cNvCxnSpPr/>
      </xdr:nvCxnSpPr>
      <xdr:spPr>
        <a:xfrm flipV="1">
          <a:off x="4177665" y="6405880"/>
          <a:ext cx="0" cy="781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161925</xdr:rowOff>
    </xdr:from>
    <xdr:ext cx="403225" cy="252095"/>
    <xdr:sp macro="" textlink="">
      <xdr:nvSpPr>
        <xdr:cNvPr id="54" name="【道路】&#10;有形固定資産減価償却率最小値テキスト"/>
        <xdr:cNvSpPr txBox="1"/>
      </xdr:nvSpPr>
      <xdr:spPr>
        <a:xfrm>
          <a:off x="4216400" y="719137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158115</xdr:rowOff>
    </xdr:from>
    <xdr:to xmlns:xdr="http://schemas.openxmlformats.org/drawingml/2006/spreadsheetDrawing">
      <xdr:col>24</xdr:col>
      <xdr:colOff>152400</xdr:colOff>
      <xdr:row>41</xdr:row>
      <xdr:rowOff>158115</xdr:rowOff>
    </xdr:to>
    <xdr:cxnSp macro="">
      <xdr:nvCxnSpPr>
        <xdr:cNvPr id="55" name="直線コネクタ 54"/>
        <xdr:cNvCxnSpPr/>
      </xdr:nvCxnSpPr>
      <xdr:spPr>
        <a:xfrm>
          <a:off x="4108450" y="7187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10795</xdr:rowOff>
    </xdr:from>
    <xdr:ext cx="403225" cy="248920"/>
    <xdr:sp macro="" textlink="">
      <xdr:nvSpPr>
        <xdr:cNvPr id="56" name="【道路】&#10;有形固定資産減価償却率最大値テキスト"/>
        <xdr:cNvSpPr txBox="1"/>
      </xdr:nvSpPr>
      <xdr:spPr>
        <a:xfrm>
          <a:off x="4216400" y="61829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62230</xdr:rowOff>
    </xdr:from>
    <xdr:to xmlns:xdr="http://schemas.openxmlformats.org/drawingml/2006/spreadsheetDrawing">
      <xdr:col>24</xdr:col>
      <xdr:colOff>152400</xdr:colOff>
      <xdr:row>37</xdr:row>
      <xdr:rowOff>62230</xdr:rowOff>
    </xdr:to>
    <xdr:cxnSp macro="">
      <xdr:nvCxnSpPr>
        <xdr:cNvPr id="57" name="直線コネクタ 56"/>
        <xdr:cNvCxnSpPr/>
      </xdr:nvCxnSpPr>
      <xdr:spPr>
        <a:xfrm>
          <a:off x="4108450" y="64058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39</xdr:row>
      <xdr:rowOff>48260</xdr:rowOff>
    </xdr:from>
    <xdr:ext cx="403225" cy="252095"/>
    <xdr:sp macro="" textlink="">
      <xdr:nvSpPr>
        <xdr:cNvPr id="58" name="【道路】&#10;有形固定資産減価償却率平均値テキスト"/>
        <xdr:cNvSpPr txBox="1"/>
      </xdr:nvSpPr>
      <xdr:spPr>
        <a:xfrm>
          <a:off x="4216400" y="6734810"/>
          <a:ext cx="40322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69215</xdr:rowOff>
    </xdr:from>
    <xdr:to xmlns:xdr="http://schemas.openxmlformats.org/drawingml/2006/spreadsheetDrawing">
      <xdr:col>24</xdr:col>
      <xdr:colOff>114300</xdr:colOff>
      <xdr:row>40</xdr:row>
      <xdr:rowOff>635</xdr:rowOff>
    </xdr:to>
    <xdr:sp macro="" textlink="">
      <xdr:nvSpPr>
        <xdr:cNvPr id="59" name="フローチャート: 判断 58"/>
        <xdr:cNvSpPr/>
      </xdr:nvSpPr>
      <xdr:spPr>
        <a:xfrm>
          <a:off x="4127500" y="675576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141605</xdr:rowOff>
    </xdr:from>
    <xdr:to xmlns:xdr="http://schemas.openxmlformats.org/drawingml/2006/spreadsheetDrawing">
      <xdr:col>20</xdr:col>
      <xdr:colOff>38100</xdr:colOff>
      <xdr:row>39</xdr:row>
      <xdr:rowOff>73025</xdr:rowOff>
    </xdr:to>
    <xdr:sp macro="" textlink="">
      <xdr:nvSpPr>
        <xdr:cNvPr id="60" name="フローチャート: 判断 59"/>
        <xdr:cNvSpPr/>
      </xdr:nvSpPr>
      <xdr:spPr>
        <a:xfrm>
          <a:off x="3384550" y="665670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39</xdr:row>
      <xdr:rowOff>7620</xdr:rowOff>
    </xdr:from>
    <xdr:to xmlns:xdr="http://schemas.openxmlformats.org/drawingml/2006/spreadsheetDrawing">
      <xdr:col>15</xdr:col>
      <xdr:colOff>101600</xdr:colOff>
      <xdr:row>39</xdr:row>
      <xdr:rowOff>106680</xdr:rowOff>
    </xdr:to>
    <xdr:sp macro="" textlink="">
      <xdr:nvSpPr>
        <xdr:cNvPr id="61" name="フローチャート: 判断 60"/>
        <xdr:cNvSpPr/>
      </xdr:nvSpPr>
      <xdr:spPr>
        <a:xfrm>
          <a:off x="2571750" y="66941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80645</xdr:rowOff>
    </xdr:from>
    <xdr:to xmlns:xdr="http://schemas.openxmlformats.org/drawingml/2006/spreadsheetDrawing">
      <xdr:col>10</xdr:col>
      <xdr:colOff>165100</xdr:colOff>
      <xdr:row>39</xdr:row>
      <xdr:rowOff>12065</xdr:rowOff>
    </xdr:to>
    <xdr:sp macro="" textlink="">
      <xdr:nvSpPr>
        <xdr:cNvPr id="62" name="フローチャート: 判断 61"/>
        <xdr:cNvSpPr/>
      </xdr:nvSpPr>
      <xdr:spPr>
        <a:xfrm>
          <a:off x="1778000" y="659574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158750</xdr:rowOff>
    </xdr:from>
    <xdr:to xmlns:xdr="http://schemas.openxmlformats.org/drawingml/2006/spreadsheetDrawing">
      <xdr:col>6</xdr:col>
      <xdr:colOff>38100</xdr:colOff>
      <xdr:row>38</xdr:row>
      <xdr:rowOff>90170</xdr:rowOff>
    </xdr:to>
    <xdr:sp macro="" textlink="">
      <xdr:nvSpPr>
        <xdr:cNvPr id="63" name="フローチャート: 判断 62"/>
        <xdr:cNvSpPr/>
      </xdr:nvSpPr>
      <xdr:spPr>
        <a:xfrm>
          <a:off x="984250" y="650240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71755</xdr:rowOff>
    </xdr:from>
    <xdr:ext cx="762000" cy="252095"/>
    <xdr:sp macro="" textlink="">
      <xdr:nvSpPr>
        <xdr:cNvPr id="64" name="テキスト ボックス 63"/>
        <xdr:cNvSpPr txBox="1"/>
      </xdr:nvSpPr>
      <xdr:spPr>
        <a:xfrm>
          <a:off x="40068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71755</xdr:rowOff>
    </xdr:from>
    <xdr:ext cx="762000" cy="252095"/>
    <xdr:sp macro="" textlink="">
      <xdr:nvSpPr>
        <xdr:cNvPr id="65" name="テキスト ボックス 64"/>
        <xdr:cNvSpPr txBox="1"/>
      </xdr:nvSpPr>
      <xdr:spPr>
        <a:xfrm>
          <a:off x="32575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71755</xdr:rowOff>
    </xdr:from>
    <xdr:ext cx="760095" cy="252095"/>
    <xdr:sp macro="" textlink="">
      <xdr:nvSpPr>
        <xdr:cNvPr id="66" name="テキスト ボックス 65"/>
        <xdr:cNvSpPr txBox="1"/>
      </xdr:nvSpPr>
      <xdr:spPr>
        <a:xfrm>
          <a:off x="2451100" y="761555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71755</xdr:rowOff>
    </xdr:from>
    <xdr:ext cx="762000" cy="252095"/>
    <xdr:sp macro="" textlink="">
      <xdr:nvSpPr>
        <xdr:cNvPr id="67" name="テキスト ボックス 66"/>
        <xdr:cNvSpPr txBox="1"/>
      </xdr:nvSpPr>
      <xdr:spPr>
        <a:xfrm>
          <a:off x="16573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71755</xdr:rowOff>
    </xdr:from>
    <xdr:ext cx="762000" cy="252095"/>
    <xdr:sp macro="" textlink="">
      <xdr:nvSpPr>
        <xdr:cNvPr id="68" name="テキスト ボックス 67"/>
        <xdr:cNvSpPr txBox="1"/>
      </xdr:nvSpPr>
      <xdr:spPr>
        <a:xfrm>
          <a:off x="8572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13335</xdr:rowOff>
    </xdr:from>
    <xdr:to xmlns:xdr="http://schemas.openxmlformats.org/drawingml/2006/spreadsheetDrawing">
      <xdr:col>24</xdr:col>
      <xdr:colOff>114300</xdr:colOff>
      <xdr:row>37</xdr:row>
      <xdr:rowOff>113030</xdr:rowOff>
    </xdr:to>
    <xdr:sp macro="" textlink="">
      <xdr:nvSpPr>
        <xdr:cNvPr id="69" name="楕円 68"/>
        <xdr:cNvSpPr/>
      </xdr:nvSpPr>
      <xdr:spPr>
        <a:xfrm>
          <a:off x="4127500" y="63569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135255</xdr:rowOff>
    </xdr:from>
    <xdr:ext cx="403225" cy="249555"/>
    <xdr:sp macro="" textlink="">
      <xdr:nvSpPr>
        <xdr:cNvPr id="70" name="【道路】&#10;有形固定資産減価償却率該当値テキスト"/>
        <xdr:cNvSpPr txBox="1"/>
      </xdr:nvSpPr>
      <xdr:spPr>
        <a:xfrm>
          <a:off x="4216400" y="630745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69215</xdr:rowOff>
    </xdr:from>
    <xdr:to xmlns:xdr="http://schemas.openxmlformats.org/drawingml/2006/spreadsheetDrawing">
      <xdr:col>20</xdr:col>
      <xdr:colOff>38100</xdr:colOff>
      <xdr:row>37</xdr:row>
      <xdr:rowOff>635</xdr:rowOff>
    </xdr:to>
    <xdr:sp macro="" textlink="">
      <xdr:nvSpPr>
        <xdr:cNvPr id="71" name="楕円 70"/>
        <xdr:cNvSpPr/>
      </xdr:nvSpPr>
      <xdr:spPr>
        <a:xfrm>
          <a:off x="3384550" y="624141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36</xdr:row>
      <xdr:rowOff>118110</xdr:rowOff>
    </xdr:from>
    <xdr:to xmlns:xdr="http://schemas.openxmlformats.org/drawingml/2006/spreadsheetDrawing">
      <xdr:col>24</xdr:col>
      <xdr:colOff>63500</xdr:colOff>
      <xdr:row>37</xdr:row>
      <xdr:rowOff>62230</xdr:rowOff>
    </xdr:to>
    <xdr:cxnSp macro="">
      <xdr:nvCxnSpPr>
        <xdr:cNvPr id="72" name="直線コネクタ 71"/>
        <xdr:cNvCxnSpPr/>
      </xdr:nvCxnSpPr>
      <xdr:spPr>
        <a:xfrm>
          <a:off x="3429000" y="6290310"/>
          <a:ext cx="7493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141605</xdr:rowOff>
    </xdr:from>
    <xdr:to xmlns:xdr="http://schemas.openxmlformats.org/drawingml/2006/spreadsheetDrawing">
      <xdr:col>15</xdr:col>
      <xdr:colOff>101600</xdr:colOff>
      <xdr:row>36</xdr:row>
      <xdr:rowOff>73025</xdr:rowOff>
    </xdr:to>
    <xdr:sp macro="" textlink="">
      <xdr:nvSpPr>
        <xdr:cNvPr id="73" name="楕円 72"/>
        <xdr:cNvSpPr/>
      </xdr:nvSpPr>
      <xdr:spPr>
        <a:xfrm>
          <a:off x="2571750" y="614235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24130</xdr:rowOff>
    </xdr:from>
    <xdr:to xmlns:xdr="http://schemas.openxmlformats.org/drawingml/2006/spreadsheetDrawing">
      <xdr:col>19</xdr:col>
      <xdr:colOff>171450</xdr:colOff>
      <xdr:row>36</xdr:row>
      <xdr:rowOff>118110</xdr:rowOff>
    </xdr:to>
    <xdr:cxnSp macro="">
      <xdr:nvCxnSpPr>
        <xdr:cNvPr id="74" name="直線コネクタ 73"/>
        <xdr:cNvCxnSpPr/>
      </xdr:nvCxnSpPr>
      <xdr:spPr>
        <a:xfrm>
          <a:off x="2622550" y="6196330"/>
          <a:ext cx="80645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29845</xdr:rowOff>
    </xdr:from>
    <xdr:to xmlns:xdr="http://schemas.openxmlformats.org/drawingml/2006/spreadsheetDrawing">
      <xdr:col>10</xdr:col>
      <xdr:colOff>165100</xdr:colOff>
      <xdr:row>35</xdr:row>
      <xdr:rowOff>128905</xdr:rowOff>
    </xdr:to>
    <xdr:sp macro="" textlink="">
      <xdr:nvSpPr>
        <xdr:cNvPr id="75" name="楕円 74"/>
        <xdr:cNvSpPr/>
      </xdr:nvSpPr>
      <xdr:spPr>
        <a:xfrm>
          <a:off x="1778000" y="6030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80010</xdr:rowOff>
    </xdr:from>
    <xdr:to xmlns:xdr="http://schemas.openxmlformats.org/drawingml/2006/spreadsheetDrawing">
      <xdr:col>15</xdr:col>
      <xdr:colOff>50800</xdr:colOff>
      <xdr:row>36</xdr:row>
      <xdr:rowOff>24130</xdr:rowOff>
    </xdr:to>
    <xdr:cxnSp macro="">
      <xdr:nvCxnSpPr>
        <xdr:cNvPr id="76" name="直線コネクタ 75"/>
        <xdr:cNvCxnSpPr/>
      </xdr:nvCxnSpPr>
      <xdr:spPr>
        <a:xfrm>
          <a:off x="1828800" y="6080760"/>
          <a:ext cx="79375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34</xdr:row>
      <xdr:rowOff>91440</xdr:rowOff>
    </xdr:from>
    <xdr:to xmlns:xdr="http://schemas.openxmlformats.org/drawingml/2006/spreadsheetDrawing">
      <xdr:col>6</xdr:col>
      <xdr:colOff>38100</xdr:colOff>
      <xdr:row>35</xdr:row>
      <xdr:rowOff>23495</xdr:rowOff>
    </xdr:to>
    <xdr:sp macro="" textlink="">
      <xdr:nvSpPr>
        <xdr:cNvPr id="77" name="楕円 76"/>
        <xdr:cNvSpPr/>
      </xdr:nvSpPr>
      <xdr:spPr>
        <a:xfrm>
          <a:off x="984250" y="5920740"/>
          <a:ext cx="825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34</xdr:row>
      <xdr:rowOff>140970</xdr:rowOff>
    </xdr:from>
    <xdr:to xmlns:xdr="http://schemas.openxmlformats.org/drawingml/2006/spreadsheetDrawing">
      <xdr:col>10</xdr:col>
      <xdr:colOff>114300</xdr:colOff>
      <xdr:row>35</xdr:row>
      <xdr:rowOff>80010</xdr:rowOff>
    </xdr:to>
    <xdr:cxnSp macro="">
      <xdr:nvCxnSpPr>
        <xdr:cNvPr id="78" name="直線コネクタ 77"/>
        <xdr:cNvCxnSpPr/>
      </xdr:nvCxnSpPr>
      <xdr:spPr>
        <a:xfrm>
          <a:off x="1028700" y="5970270"/>
          <a:ext cx="8001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64770</xdr:rowOff>
    </xdr:from>
    <xdr:ext cx="403225" cy="250190"/>
    <xdr:sp macro="" textlink="">
      <xdr:nvSpPr>
        <xdr:cNvPr id="79" name="n_1aveValue【道路】&#10;有形固定資産減価償却率"/>
        <xdr:cNvSpPr txBox="1"/>
      </xdr:nvSpPr>
      <xdr:spPr>
        <a:xfrm>
          <a:off x="3239135" y="6751320"/>
          <a:ext cx="403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98425</xdr:rowOff>
    </xdr:from>
    <xdr:ext cx="400685" cy="250825"/>
    <xdr:sp macro="" textlink="">
      <xdr:nvSpPr>
        <xdr:cNvPr id="80" name="n_2aveValue【道路】&#10;有形固定資産減価償却率"/>
        <xdr:cNvSpPr txBox="1"/>
      </xdr:nvSpPr>
      <xdr:spPr>
        <a:xfrm>
          <a:off x="2439035" y="678497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3175</xdr:rowOff>
    </xdr:from>
    <xdr:ext cx="400685" cy="252730"/>
    <xdr:sp macro="" textlink="">
      <xdr:nvSpPr>
        <xdr:cNvPr id="81" name="n_3aveValue【道路】&#10;有形固定資産減価償却率"/>
        <xdr:cNvSpPr txBox="1"/>
      </xdr:nvSpPr>
      <xdr:spPr>
        <a:xfrm>
          <a:off x="1645285" y="6689725"/>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81915</xdr:rowOff>
    </xdr:from>
    <xdr:ext cx="402590" cy="252730"/>
    <xdr:sp macro="" textlink="">
      <xdr:nvSpPr>
        <xdr:cNvPr id="82" name="n_4aveValue【道路】&#10;有形固定資産減価償却率"/>
        <xdr:cNvSpPr txBox="1"/>
      </xdr:nvSpPr>
      <xdr:spPr>
        <a:xfrm>
          <a:off x="851535" y="659701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16510</xdr:rowOff>
    </xdr:from>
    <xdr:ext cx="403225" cy="253365"/>
    <xdr:sp macro="" textlink="">
      <xdr:nvSpPr>
        <xdr:cNvPr id="83" name="n_1mainValue【道路】&#10;有形固定資産減価償却率"/>
        <xdr:cNvSpPr txBox="1"/>
      </xdr:nvSpPr>
      <xdr:spPr>
        <a:xfrm>
          <a:off x="3239135" y="60172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89535</xdr:rowOff>
    </xdr:from>
    <xdr:ext cx="400685" cy="248920"/>
    <xdr:sp macro="" textlink="">
      <xdr:nvSpPr>
        <xdr:cNvPr id="84" name="n_2mainValue【道路】&#10;有形固定資産減価償却率"/>
        <xdr:cNvSpPr txBox="1"/>
      </xdr:nvSpPr>
      <xdr:spPr>
        <a:xfrm>
          <a:off x="2439035" y="591883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146050</xdr:rowOff>
    </xdr:from>
    <xdr:ext cx="400685" cy="248920"/>
    <xdr:sp macro="" textlink="">
      <xdr:nvSpPr>
        <xdr:cNvPr id="85" name="n_3mainValue【道路】&#10;有形固定資産減価償却率"/>
        <xdr:cNvSpPr txBox="1"/>
      </xdr:nvSpPr>
      <xdr:spPr>
        <a:xfrm>
          <a:off x="1645285" y="580390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38735</xdr:rowOff>
    </xdr:from>
    <xdr:ext cx="402590" cy="253365"/>
    <xdr:sp macro="" textlink="">
      <xdr:nvSpPr>
        <xdr:cNvPr id="86" name="n_4mainValue【道路】&#10;有形固定資産減価償却率"/>
        <xdr:cNvSpPr txBox="1"/>
      </xdr:nvSpPr>
      <xdr:spPr>
        <a:xfrm>
          <a:off x="851535" y="569658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73660</xdr:rowOff>
    </xdr:from>
    <xdr:to xmlns:xdr="http://schemas.openxmlformats.org/drawingml/2006/spreadsheetDrawing">
      <xdr:col>59</xdr:col>
      <xdr:colOff>88900</xdr:colOff>
      <xdr:row>28</xdr:row>
      <xdr:rowOff>24765</xdr:rowOff>
    </xdr:to>
    <xdr:sp macro="" textlink="">
      <xdr:nvSpPr>
        <xdr:cNvPr id="87" name="正方形/長方形 86"/>
        <xdr:cNvSpPr/>
      </xdr:nvSpPr>
      <xdr:spPr>
        <a:xfrm>
          <a:off x="5956300" y="4188460"/>
          <a:ext cx="424815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49530</xdr:rowOff>
    </xdr:from>
    <xdr:to xmlns:xdr="http://schemas.openxmlformats.org/drawingml/2006/spreadsheetDrawing">
      <xdr:col>43</xdr:col>
      <xdr:colOff>63500</xdr:colOff>
      <xdr:row>29</xdr:row>
      <xdr:rowOff>129540</xdr:rowOff>
    </xdr:to>
    <xdr:sp macro="" textlink="">
      <xdr:nvSpPr>
        <xdr:cNvPr id="88" name="正方形/長方形 87"/>
        <xdr:cNvSpPr/>
      </xdr:nvSpPr>
      <xdr:spPr>
        <a:xfrm>
          <a:off x="606425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161290</xdr:rowOff>
    </xdr:to>
    <xdr:sp macro="" textlink="">
      <xdr:nvSpPr>
        <xdr:cNvPr id="89" name="正方形/長方形 88"/>
        <xdr:cNvSpPr/>
      </xdr:nvSpPr>
      <xdr:spPr>
        <a:xfrm>
          <a:off x="606425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49530</xdr:rowOff>
    </xdr:from>
    <xdr:to xmlns:xdr="http://schemas.openxmlformats.org/drawingml/2006/spreadsheetDrawing">
      <xdr:col>48</xdr:col>
      <xdr:colOff>127000</xdr:colOff>
      <xdr:row>29</xdr:row>
      <xdr:rowOff>129540</xdr:rowOff>
    </xdr:to>
    <xdr:sp macro="" textlink="">
      <xdr:nvSpPr>
        <xdr:cNvPr id="90" name="正方形/長方形 89"/>
        <xdr:cNvSpPr/>
      </xdr:nvSpPr>
      <xdr:spPr>
        <a:xfrm>
          <a:off x="69850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161290</xdr:rowOff>
    </xdr:to>
    <xdr:sp macro="" textlink="">
      <xdr:nvSpPr>
        <xdr:cNvPr id="91" name="正方形/長方形 90"/>
        <xdr:cNvSpPr/>
      </xdr:nvSpPr>
      <xdr:spPr>
        <a:xfrm>
          <a:off x="69850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49530</xdr:rowOff>
    </xdr:from>
    <xdr:to xmlns:xdr="http://schemas.openxmlformats.org/drawingml/2006/spreadsheetDrawing">
      <xdr:col>54</xdr:col>
      <xdr:colOff>127000</xdr:colOff>
      <xdr:row>29</xdr:row>
      <xdr:rowOff>129540</xdr:rowOff>
    </xdr:to>
    <xdr:sp macro="" textlink="">
      <xdr:nvSpPr>
        <xdr:cNvPr id="92" name="正方形/長方形 91"/>
        <xdr:cNvSpPr/>
      </xdr:nvSpPr>
      <xdr:spPr>
        <a:xfrm>
          <a:off x="80137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161290</xdr:rowOff>
    </xdr:to>
    <xdr:sp macro="" textlink="">
      <xdr:nvSpPr>
        <xdr:cNvPr id="93" name="正方形/長方形 92"/>
        <xdr:cNvSpPr/>
      </xdr:nvSpPr>
      <xdr:spPr>
        <a:xfrm>
          <a:off x="80137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73660</xdr:rowOff>
    </xdr:to>
    <xdr:sp macro="" textlink="">
      <xdr:nvSpPr>
        <xdr:cNvPr id="94" name="正方形/長方形 93"/>
        <xdr:cNvSpPr/>
      </xdr:nvSpPr>
      <xdr:spPr>
        <a:xfrm>
          <a:off x="5956300" y="5333365"/>
          <a:ext cx="424815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090" cy="219710"/>
    <xdr:sp macro="" textlink="">
      <xdr:nvSpPr>
        <xdr:cNvPr id="95" name="テキスト ボックス 94"/>
        <xdr:cNvSpPr txBox="1"/>
      </xdr:nvSpPr>
      <xdr:spPr>
        <a:xfrm>
          <a:off x="5918200" y="5143500"/>
          <a:ext cx="33909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73660</xdr:rowOff>
    </xdr:from>
    <xdr:to xmlns:xdr="http://schemas.openxmlformats.org/drawingml/2006/spreadsheetDrawing">
      <xdr:col>59</xdr:col>
      <xdr:colOff>50800</xdr:colOff>
      <xdr:row>44</xdr:row>
      <xdr:rowOff>73660</xdr:rowOff>
    </xdr:to>
    <xdr:cxnSp macro="">
      <xdr:nvCxnSpPr>
        <xdr:cNvPr id="96" name="直線コネクタ 95"/>
        <xdr:cNvCxnSpPr/>
      </xdr:nvCxnSpPr>
      <xdr:spPr>
        <a:xfrm>
          <a:off x="5956300" y="7617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43</xdr:row>
      <xdr:rowOff>102870</xdr:rowOff>
    </xdr:from>
    <xdr:ext cx="462915" cy="252095"/>
    <xdr:sp macro="" textlink="">
      <xdr:nvSpPr>
        <xdr:cNvPr id="97" name="テキスト ボックス 96"/>
        <xdr:cNvSpPr txBox="1"/>
      </xdr:nvSpPr>
      <xdr:spPr>
        <a:xfrm>
          <a:off x="5527040" y="74752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42</xdr:row>
      <xdr:rowOff>36830</xdr:rowOff>
    </xdr:from>
    <xdr:to xmlns:xdr="http://schemas.openxmlformats.org/drawingml/2006/spreadsheetDrawing">
      <xdr:col>59</xdr:col>
      <xdr:colOff>50800</xdr:colOff>
      <xdr:row>42</xdr:row>
      <xdr:rowOff>36830</xdr:rowOff>
    </xdr:to>
    <xdr:cxnSp macro="">
      <xdr:nvCxnSpPr>
        <xdr:cNvPr id="98" name="直線コネクタ 97"/>
        <xdr:cNvCxnSpPr/>
      </xdr:nvCxnSpPr>
      <xdr:spPr>
        <a:xfrm>
          <a:off x="5956300" y="7237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65405</xdr:rowOff>
    </xdr:from>
    <xdr:ext cx="462915" cy="249555"/>
    <xdr:sp macro="" textlink="">
      <xdr:nvSpPr>
        <xdr:cNvPr id="99" name="テキスト ボックス 98"/>
        <xdr:cNvSpPr txBox="1"/>
      </xdr:nvSpPr>
      <xdr:spPr>
        <a:xfrm>
          <a:off x="5527040" y="709485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0" name="直線コネクタ 99"/>
        <xdr:cNvCxnSpPr/>
      </xdr:nvCxnSpPr>
      <xdr:spPr>
        <a:xfrm>
          <a:off x="5956300" y="685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27940</xdr:rowOff>
    </xdr:from>
    <xdr:ext cx="529590" cy="252730"/>
    <xdr:sp macro="" textlink="">
      <xdr:nvSpPr>
        <xdr:cNvPr id="101" name="テキスト ボックス 100"/>
        <xdr:cNvSpPr txBox="1"/>
      </xdr:nvSpPr>
      <xdr:spPr>
        <a:xfrm>
          <a:off x="5481955" y="6714490"/>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129540</xdr:rowOff>
    </xdr:from>
    <xdr:to xmlns:xdr="http://schemas.openxmlformats.org/drawingml/2006/spreadsheetDrawing">
      <xdr:col>59</xdr:col>
      <xdr:colOff>50800</xdr:colOff>
      <xdr:row>37</xdr:row>
      <xdr:rowOff>129540</xdr:rowOff>
    </xdr:to>
    <xdr:cxnSp macro="">
      <xdr:nvCxnSpPr>
        <xdr:cNvPr id="102" name="直線コネクタ 101"/>
        <xdr:cNvCxnSpPr/>
      </xdr:nvCxnSpPr>
      <xdr:spPr>
        <a:xfrm>
          <a:off x="5956300" y="6473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158750</xdr:rowOff>
    </xdr:from>
    <xdr:ext cx="529590" cy="248920"/>
    <xdr:sp macro="" textlink="">
      <xdr:nvSpPr>
        <xdr:cNvPr id="103" name="テキスト ボックス 102"/>
        <xdr:cNvSpPr txBox="1"/>
      </xdr:nvSpPr>
      <xdr:spPr>
        <a:xfrm>
          <a:off x="5481955" y="633095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92710</xdr:rowOff>
    </xdr:from>
    <xdr:to xmlns:xdr="http://schemas.openxmlformats.org/drawingml/2006/spreadsheetDrawing">
      <xdr:col>59</xdr:col>
      <xdr:colOff>50800</xdr:colOff>
      <xdr:row>35</xdr:row>
      <xdr:rowOff>92710</xdr:rowOff>
    </xdr:to>
    <xdr:cxnSp macro="">
      <xdr:nvCxnSpPr>
        <xdr:cNvPr id="104" name="直線コネクタ 103"/>
        <xdr:cNvCxnSpPr/>
      </xdr:nvCxnSpPr>
      <xdr:spPr>
        <a:xfrm>
          <a:off x="5956300" y="6093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121285</xdr:rowOff>
    </xdr:from>
    <xdr:ext cx="529590" cy="250825"/>
    <xdr:sp macro="" textlink="">
      <xdr:nvSpPr>
        <xdr:cNvPr id="105" name="テキスト ボックス 104"/>
        <xdr:cNvSpPr txBox="1"/>
      </xdr:nvSpPr>
      <xdr:spPr>
        <a:xfrm>
          <a:off x="5481955" y="5950585"/>
          <a:ext cx="529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55880</xdr:rowOff>
    </xdr:from>
    <xdr:to xmlns:xdr="http://schemas.openxmlformats.org/drawingml/2006/spreadsheetDrawing">
      <xdr:col>59</xdr:col>
      <xdr:colOff>50800</xdr:colOff>
      <xdr:row>33</xdr:row>
      <xdr:rowOff>55880</xdr:rowOff>
    </xdr:to>
    <xdr:cxnSp macro="">
      <xdr:nvCxnSpPr>
        <xdr:cNvPr id="106" name="直線コネクタ 105"/>
        <xdr:cNvCxnSpPr/>
      </xdr:nvCxnSpPr>
      <xdr:spPr>
        <a:xfrm>
          <a:off x="5956300" y="5713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83820</xdr:rowOff>
    </xdr:from>
    <xdr:ext cx="529590" cy="252095"/>
    <xdr:sp macro="" textlink="">
      <xdr:nvSpPr>
        <xdr:cNvPr id="107" name="テキスト ボックス 106"/>
        <xdr:cNvSpPr txBox="1"/>
      </xdr:nvSpPr>
      <xdr:spPr>
        <a:xfrm>
          <a:off x="5481955" y="557022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8" name="直線コネクタ 107"/>
        <xdr:cNvCxnSpPr/>
      </xdr:nvCxnSpPr>
      <xdr:spPr>
        <a:xfrm>
          <a:off x="5956300" y="5333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46990</xdr:rowOff>
    </xdr:from>
    <xdr:ext cx="529590" cy="252095"/>
    <xdr:sp macro="" textlink="">
      <xdr:nvSpPr>
        <xdr:cNvPr id="109" name="テキスト ボックス 108"/>
        <xdr:cNvSpPr txBox="1"/>
      </xdr:nvSpPr>
      <xdr:spPr>
        <a:xfrm>
          <a:off x="5481955" y="519049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73660</xdr:rowOff>
    </xdr:to>
    <xdr:sp macro="" textlink="">
      <xdr:nvSpPr>
        <xdr:cNvPr id="110" name="【道路】&#10;一人当たり延長グラフ枠"/>
        <xdr:cNvSpPr/>
      </xdr:nvSpPr>
      <xdr:spPr>
        <a:xfrm>
          <a:off x="5956300" y="5333365"/>
          <a:ext cx="424815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165100</xdr:rowOff>
    </xdr:from>
    <xdr:to xmlns:xdr="http://schemas.openxmlformats.org/drawingml/2006/spreadsheetDrawing">
      <xdr:col>54</xdr:col>
      <xdr:colOff>171450</xdr:colOff>
      <xdr:row>40</xdr:row>
      <xdr:rowOff>102870</xdr:rowOff>
    </xdr:to>
    <xdr:cxnSp macro="">
      <xdr:nvCxnSpPr>
        <xdr:cNvPr id="111" name="直線コネクタ 110"/>
        <xdr:cNvCxnSpPr/>
      </xdr:nvCxnSpPr>
      <xdr:spPr>
        <a:xfrm flipV="1">
          <a:off x="9429750" y="5822950"/>
          <a:ext cx="0" cy="1137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106045</xdr:rowOff>
    </xdr:from>
    <xdr:ext cx="467995" cy="252095"/>
    <xdr:sp macro="" textlink="">
      <xdr:nvSpPr>
        <xdr:cNvPr id="112" name="【道路】&#10;一人当たり延長最小値テキスト"/>
        <xdr:cNvSpPr txBox="1"/>
      </xdr:nvSpPr>
      <xdr:spPr>
        <a:xfrm>
          <a:off x="9467850" y="6964045"/>
          <a:ext cx="467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102870</xdr:rowOff>
    </xdr:from>
    <xdr:to xmlns:xdr="http://schemas.openxmlformats.org/drawingml/2006/spreadsheetDrawing">
      <xdr:col>55</xdr:col>
      <xdr:colOff>88900</xdr:colOff>
      <xdr:row>40</xdr:row>
      <xdr:rowOff>102870</xdr:rowOff>
    </xdr:to>
    <xdr:cxnSp macro="">
      <xdr:nvCxnSpPr>
        <xdr:cNvPr id="113" name="直線コネクタ 112"/>
        <xdr:cNvCxnSpPr/>
      </xdr:nvCxnSpPr>
      <xdr:spPr>
        <a:xfrm>
          <a:off x="9359900" y="6960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113665</xdr:rowOff>
    </xdr:from>
    <xdr:ext cx="532765" cy="249555"/>
    <xdr:sp macro="" textlink="">
      <xdr:nvSpPr>
        <xdr:cNvPr id="114" name="【道路】&#10;一人当たり延長最大値テキスト"/>
        <xdr:cNvSpPr txBox="1"/>
      </xdr:nvSpPr>
      <xdr:spPr>
        <a:xfrm>
          <a:off x="9467850" y="560006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165100</xdr:rowOff>
    </xdr:from>
    <xdr:to xmlns:xdr="http://schemas.openxmlformats.org/drawingml/2006/spreadsheetDrawing">
      <xdr:col>55</xdr:col>
      <xdr:colOff>88900</xdr:colOff>
      <xdr:row>33</xdr:row>
      <xdr:rowOff>165100</xdr:rowOff>
    </xdr:to>
    <xdr:cxnSp macro="">
      <xdr:nvCxnSpPr>
        <xdr:cNvPr id="115" name="直線コネクタ 114"/>
        <xdr:cNvCxnSpPr/>
      </xdr:nvCxnSpPr>
      <xdr:spPr>
        <a:xfrm>
          <a:off x="9359900" y="5822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16510</xdr:rowOff>
    </xdr:from>
    <xdr:ext cx="532765" cy="253365"/>
    <xdr:sp macro="" textlink="">
      <xdr:nvSpPr>
        <xdr:cNvPr id="116" name="【道路】&#10;一人当たり延長平均値テキスト"/>
        <xdr:cNvSpPr txBox="1"/>
      </xdr:nvSpPr>
      <xdr:spPr>
        <a:xfrm>
          <a:off x="9467850" y="6360160"/>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161925</xdr:rowOff>
    </xdr:from>
    <xdr:to xmlns:xdr="http://schemas.openxmlformats.org/drawingml/2006/spreadsheetDrawing">
      <xdr:col>55</xdr:col>
      <xdr:colOff>50800</xdr:colOff>
      <xdr:row>38</xdr:row>
      <xdr:rowOff>93980</xdr:rowOff>
    </xdr:to>
    <xdr:sp macro="" textlink="">
      <xdr:nvSpPr>
        <xdr:cNvPr id="117" name="フローチャート: 判断 116"/>
        <xdr:cNvSpPr/>
      </xdr:nvSpPr>
      <xdr:spPr>
        <a:xfrm>
          <a:off x="9398000" y="650557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1905</xdr:rowOff>
    </xdr:from>
    <xdr:to xmlns:xdr="http://schemas.openxmlformats.org/drawingml/2006/spreadsheetDrawing">
      <xdr:col>50</xdr:col>
      <xdr:colOff>165100</xdr:colOff>
      <xdr:row>38</xdr:row>
      <xdr:rowOff>101600</xdr:rowOff>
    </xdr:to>
    <xdr:sp macro="" textlink="">
      <xdr:nvSpPr>
        <xdr:cNvPr id="118" name="フローチャート: 判断 117"/>
        <xdr:cNvSpPr/>
      </xdr:nvSpPr>
      <xdr:spPr>
        <a:xfrm>
          <a:off x="8636000" y="6517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92710</xdr:rowOff>
    </xdr:from>
    <xdr:to xmlns:xdr="http://schemas.openxmlformats.org/drawingml/2006/spreadsheetDrawing">
      <xdr:col>46</xdr:col>
      <xdr:colOff>38100</xdr:colOff>
      <xdr:row>41</xdr:row>
      <xdr:rowOff>24765</xdr:rowOff>
    </xdr:to>
    <xdr:sp macro="" textlink="">
      <xdr:nvSpPr>
        <xdr:cNvPr id="119" name="フローチャート: 判断 118"/>
        <xdr:cNvSpPr/>
      </xdr:nvSpPr>
      <xdr:spPr>
        <a:xfrm>
          <a:off x="7842250" y="6950710"/>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93345</xdr:rowOff>
    </xdr:from>
    <xdr:to xmlns:xdr="http://schemas.openxmlformats.org/drawingml/2006/spreadsheetDrawing">
      <xdr:col>41</xdr:col>
      <xdr:colOff>101600</xdr:colOff>
      <xdr:row>41</xdr:row>
      <xdr:rowOff>25400</xdr:rowOff>
    </xdr:to>
    <xdr:sp macro="" textlink="">
      <xdr:nvSpPr>
        <xdr:cNvPr id="120" name="フローチャート: 判断 119"/>
        <xdr:cNvSpPr/>
      </xdr:nvSpPr>
      <xdr:spPr>
        <a:xfrm>
          <a:off x="7029450" y="69513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94615</xdr:rowOff>
    </xdr:from>
    <xdr:to xmlns:xdr="http://schemas.openxmlformats.org/drawingml/2006/spreadsheetDrawing">
      <xdr:col>36</xdr:col>
      <xdr:colOff>165100</xdr:colOff>
      <xdr:row>41</xdr:row>
      <xdr:rowOff>26670</xdr:rowOff>
    </xdr:to>
    <xdr:sp macro="" textlink="">
      <xdr:nvSpPr>
        <xdr:cNvPr id="121" name="フローチャート: 判断 120"/>
        <xdr:cNvSpPr/>
      </xdr:nvSpPr>
      <xdr:spPr>
        <a:xfrm>
          <a:off x="6235700" y="69526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71755</xdr:rowOff>
    </xdr:from>
    <xdr:ext cx="762000" cy="252095"/>
    <xdr:sp macro="" textlink="">
      <xdr:nvSpPr>
        <xdr:cNvPr id="122" name="テキスト ボックス 121"/>
        <xdr:cNvSpPr txBox="1"/>
      </xdr:nvSpPr>
      <xdr:spPr>
        <a:xfrm>
          <a:off x="925830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71755</xdr:rowOff>
    </xdr:from>
    <xdr:ext cx="762000" cy="252095"/>
    <xdr:sp macro="" textlink="">
      <xdr:nvSpPr>
        <xdr:cNvPr id="123" name="テキスト ボックス 122"/>
        <xdr:cNvSpPr txBox="1"/>
      </xdr:nvSpPr>
      <xdr:spPr>
        <a:xfrm>
          <a:off x="85153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71755</xdr:rowOff>
    </xdr:from>
    <xdr:ext cx="762000" cy="252095"/>
    <xdr:sp macro="" textlink="">
      <xdr:nvSpPr>
        <xdr:cNvPr id="124" name="テキスト ボックス 123"/>
        <xdr:cNvSpPr txBox="1"/>
      </xdr:nvSpPr>
      <xdr:spPr>
        <a:xfrm>
          <a:off x="77152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71755</xdr:rowOff>
    </xdr:from>
    <xdr:ext cx="760095" cy="252095"/>
    <xdr:sp macro="" textlink="">
      <xdr:nvSpPr>
        <xdr:cNvPr id="125" name="テキスト ボックス 124"/>
        <xdr:cNvSpPr txBox="1"/>
      </xdr:nvSpPr>
      <xdr:spPr>
        <a:xfrm>
          <a:off x="6908800" y="761555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71755</xdr:rowOff>
    </xdr:from>
    <xdr:ext cx="762000" cy="252095"/>
    <xdr:sp macro="" textlink="">
      <xdr:nvSpPr>
        <xdr:cNvPr id="126" name="テキスト ボックス 125"/>
        <xdr:cNvSpPr txBox="1"/>
      </xdr:nvSpPr>
      <xdr:spPr>
        <a:xfrm>
          <a:off x="61150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139700</xdr:rowOff>
    </xdr:from>
    <xdr:to xmlns:xdr="http://schemas.openxmlformats.org/drawingml/2006/spreadsheetDrawing">
      <xdr:col>55</xdr:col>
      <xdr:colOff>50800</xdr:colOff>
      <xdr:row>40</xdr:row>
      <xdr:rowOff>71120</xdr:rowOff>
    </xdr:to>
    <xdr:sp macro="" textlink="">
      <xdr:nvSpPr>
        <xdr:cNvPr id="127" name="楕円 126"/>
        <xdr:cNvSpPr/>
      </xdr:nvSpPr>
      <xdr:spPr>
        <a:xfrm>
          <a:off x="9398000" y="682625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56515</xdr:rowOff>
    </xdr:from>
    <xdr:ext cx="467995" cy="249555"/>
    <xdr:sp macro="" textlink="">
      <xdr:nvSpPr>
        <xdr:cNvPr id="128" name="【道路】&#10;一人当たり延長該当値テキスト"/>
        <xdr:cNvSpPr txBox="1"/>
      </xdr:nvSpPr>
      <xdr:spPr>
        <a:xfrm>
          <a:off x="9467850" y="674306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148590</xdr:rowOff>
    </xdr:from>
    <xdr:to xmlns:xdr="http://schemas.openxmlformats.org/drawingml/2006/spreadsheetDrawing">
      <xdr:col>50</xdr:col>
      <xdr:colOff>165100</xdr:colOff>
      <xdr:row>40</xdr:row>
      <xdr:rowOff>80645</xdr:rowOff>
    </xdr:to>
    <xdr:sp macro="" textlink="">
      <xdr:nvSpPr>
        <xdr:cNvPr id="129" name="楕円 128"/>
        <xdr:cNvSpPr/>
      </xdr:nvSpPr>
      <xdr:spPr>
        <a:xfrm>
          <a:off x="8636000" y="68351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21590</xdr:rowOff>
    </xdr:from>
    <xdr:to xmlns:xdr="http://schemas.openxmlformats.org/drawingml/2006/spreadsheetDrawing">
      <xdr:col>55</xdr:col>
      <xdr:colOff>0</xdr:colOff>
      <xdr:row>40</xdr:row>
      <xdr:rowOff>30480</xdr:rowOff>
    </xdr:to>
    <xdr:cxnSp macro="">
      <xdr:nvCxnSpPr>
        <xdr:cNvPr id="130" name="直線コネクタ 129"/>
        <xdr:cNvCxnSpPr/>
      </xdr:nvCxnSpPr>
      <xdr:spPr>
        <a:xfrm flipV="1">
          <a:off x="8686800" y="6879590"/>
          <a:ext cx="742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158750</xdr:rowOff>
    </xdr:from>
    <xdr:to xmlns:xdr="http://schemas.openxmlformats.org/drawingml/2006/spreadsheetDrawing">
      <xdr:col>46</xdr:col>
      <xdr:colOff>38100</xdr:colOff>
      <xdr:row>40</xdr:row>
      <xdr:rowOff>90170</xdr:rowOff>
    </xdr:to>
    <xdr:sp macro="" textlink="">
      <xdr:nvSpPr>
        <xdr:cNvPr id="131" name="楕円 130"/>
        <xdr:cNvSpPr/>
      </xdr:nvSpPr>
      <xdr:spPr>
        <a:xfrm>
          <a:off x="7842250" y="684530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40</xdr:row>
      <xdr:rowOff>30480</xdr:rowOff>
    </xdr:from>
    <xdr:to xmlns:xdr="http://schemas.openxmlformats.org/drawingml/2006/spreadsheetDrawing">
      <xdr:col>50</xdr:col>
      <xdr:colOff>114300</xdr:colOff>
      <xdr:row>40</xdr:row>
      <xdr:rowOff>40640</xdr:rowOff>
    </xdr:to>
    <xdr:cxnSp macro="">
      <xdr:nvCxnSpPr>
        <xdr:cNvPr id="132" name="直線コネクタ 131"/>
        <xdr:cNvCxnSpPr/>
      </xdr:nvCxnSpPr>
      <xdr:spPr>
        <a:xfrm flipV="1">
          <a:off x="7886700" y="6888480"/>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166370</xdr:rowOff>
    </xdr:from>
    <xdr:to xmlns:xdr="http://schemas.openxmlformats.org/drawingml/2006/spreadsheetDrawing">
      <xdr:col>41</xdr:col>
      <xdr:colOff>101600</xdr:colOff>
      <xdr:row>40</xdr:row>
      <xdr:rowOff>97790</xdr:rowOff>
    </xdr:to>
    <xdr:sp macro="" textlink="">
      <xdr:nvSpPr>
        <xdr:cNvPr id="133" name="楕円 132"/>
        <xdr:cNvSpPr/>
      </xdr:nvSpPr>
      <xdr:spPr>
        <a:xfrm>
          <a:off x="7029450" y="685292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40640</xdr:rowOff>
    </xdr:from>
    <xdr:to xmlns:xdr="http://schemas.openxmlformats.org/drawingml/2006/spreadsheetDrawing">
      <xdr:col>45</xdr:col>
      <xdr:colOff>171450</xdr:colOff>
      <xdr:row>40</xdr:row>
      <xdr:rowOff>48260</xdr:rowOff>
    </xdr:to>
    <xdr:cxnSp macro="">
      <xdr:nvCxnSpPr>
        <xdr:cNvPr id="134" name="直線コネクタ 133"/>
        <xdr:cNvCxnSpPr/>
      </xdr:nvCxnSpPr>
      <xdr:spPr>
        <a:xfrm flipV="1">
          <a:off x="7080250" y="689864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6350</xdr:rowOff>
    </xdr:from>
    <xdr:to xmlns:xdr="http://schemas.openxmlformats.org/drawingml/2006/spreadsheetDrawing">
      <xdr:col>36</xdr:col>
      <xdr:colOff>165100</xdr:colOff>
      <xdr:row>40</xdr:row>
      <xdr:rowOff>106045</xdr:rowOff>
    </xdr:to>
    <xdr:sp macro="" textlink="">
      <xdr:nvSpPr>
        <xdr:cNvPr id="135" name="楕円 134"/>
        <xdr:cNvSpPr/>
      </xdr:nvSpPr>
      <xdr:spPr>
        <a:xfrm>
          <a:off x="6235700" y="68643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48260</xdr:rowOff>
    </xdr:from>
    <xdr:to xmlns:xdr="http://schemas.openxmlformats.org/drawingml/2006/spreadsheetDrawing">
      <xdr:col>41</xdr:col>
      <xdr:colOff>50800</xdr:colOff>
      <xdr:row>40</xdr:row>
      <xdr:rowOff>56515</xdr:rowOff>
    </xdr:to>
    <xdr:cxnSp macro="">
      <xdr:nvCxnSpPr>
        <xdr:cNvPr id="136" name="直線コネクタ 135"/>
        <xdr:cNvCxnSpPr/>
      </xdr:nvCxnSpPr>
      <xdr:spPr>
        <a:xfrm flipV="1">
          <a:off x="6286500" y="6906260"/>
          <a:ext cx="7937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36</xdr:row>
      <xdr:rowOff>117475</xdr:rowOff>
    </xdr:from>
    <xdr:ext cx="534670" cy="252730"/>
    <xdr:sp macro="" textlink="">
      <xdr:nvSpPr>
        <xdr:cNvPr id="137" name="n_1aveValue【道路】&#10;一人当たり延長"/>
        <xdr:cNvSpPr txBox="1"/>
      </xdr:nvSpPr>
      <xdr:spPr>
        <a:xfrm>
          <a:off x="8425815" y="62896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15875</xdr:rowOff>
    </xdr:from>
    <xdr:ext cx="467360" cy="252095"/>
    <xdr:sp macro="" textlink="">
      <xdr:nvSpPr>
        <xdr:cNvPr id="138" name="n_2aveValue【道路】&#10;一人当たり延長"/>
        <xdr:cNvSpPr txBox="1"/>
      </xdr:nvSpPr>
      <xdr:spPr>
        <a:xfrm>
          <a:off x="7677150" y="7045325"/>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16510</xdr:rowOff>
    </xdr:from>
    <xdr:ext cx="467360" cy="253365"/>
    <xdr:sp macro="" textlink="">
      <xdr:nvSpPr>
        <xdr:cNvPr id="139" name="n_3aveValue【道路】&#10;一人当たり延長"/>
        <xdr:cNvSpPr txBox="1"/>
      </xdr:nvSpPr>
      <xdr:spPr>
        <a:xfrm>
          <a:off x="6864350" y="704596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17780</xdr:rowOff>
    </xdr:from>
    <xdr:ext cx="467360" cy="251460"/>
    <xdr:sp macro="" textlink="">
      <xdr:nvSpPr>
        <xdr:cNvPr id="140" name="n_4aveValue【道路】&#10;一人当たり延長"/>
        <xdr:cNvSpPr txBox="1"/>
      </xdr:nvSpPr>
      <xdr:spPr>
        <a:xfrm>
          <a:off x="6070600" y="704723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71755</xdr:rowOff>
    </xdr:from>
    <xdr:ext cx="469900" cy="252095"/>
    <xdr:sp macro="" textlink="">
      <xdr:nvSpPr>
        <xdr:cNvPr id="141" name="n_1mainValue【道路】&#10;一人当たり延長"/>
        <xdr:cNvSpPr txBox="1"/>
      </xdr:nvSpPr>
      <xdr:spPr>
        <a:xfrm>
          <a:off x="8458200" y="69297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106045</xdr:rowOff>
    </xdr:from>
    <xdr:ext cx="467360" cy="252095"/>
    <xdr:sp macro="" textlink="">
      <xdr:nvSpPr>
        <xdr:cNvPr id="142" name="n_2mainValue【道路】&#10;一人当たり延長"/>
        <xdr:cNvSpPr txBox="1"/>
      </xdr:nvSpPr>
      <xdr:spPr>
        <a:xfrm>
          <a:off x="7677150" y="6621145"/>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114300</xdr:rowOff>
    </xdr:from>
    <xdr:ext cx="467360" cy="252730"/>
    <xdr:sp macro="" textlink="">
      <xdr:nvSpPr>
        <xdr:cNvPr id="143" name="n_3mainValue【道路】&#10;一人当たり延長"/>
        <xdr:cNvSpPr txBox="1"/>
      </xdr:nvSpPr>
      <xdr:spPr>
        <a:xfrm>
          <a:off x="6864350" y="662940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121920</xdr:rowOff>
    </xdr:from>
    <xdr:ext cx="467360" cy="250190"/>
    <xdr:sp macro="" textlink="">
      <xdr:nvSpPr>
        <xdr:cNvPr id="144" name="n_4mainValue【道路】&#10;一人当たり延長"/>
        <xdr:cNvSpPr txBox="1"/>
      </xdr:nvSpPr>
      <xdr:spPr>
        <a:xfrm>
          <a:off x="6070600" y="6637020"/>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60960</xdr:rowOff>
    </xdr:to>
    <xdr:sp macro="" textlink="">
      <xdr:nvSpPr>
        <xdr:cNvPr id="145" name="正方形/長方形 144"/>
        <xdr:cNvSpPr/>
      </xdr:nvSpPr>
      <xdr:spPr>
        <a:xfrm>
          <a:off x="685800" y="799846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146" name="正方形/長方形 145"/>
        <xdr:cNvSpPr/>
      </xdr:nvSpPr>
      <xdr:spPr>
        <a:xfrm>
          <a:off x="8128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30480</xdr:rowOff>
    </xdr:to>
    <xdr:sp macro="" textlink="">
      <xdr:nvSpPr>
        <xdr:cNvPr id="147" name="正方形/長方形 146"/>
        <xdr:cNvSpPr/>
      </xdr:nvSpPr>
      <xdr:spPr>
        <a:xfrm>
          <a:off x="8128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148" name="正方形/長方形 147"/>
        <xdr:cNvSpPr/>
      </xdr:nvSpPr>
      <xdr:spPr>
        <a:xfrm>
          <a:off x="17145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30480</xdr:rowOff>
    </xdr:to>
    <xdr:sp macro="" textlink="">
      <xdr:nvSpPr>
        <xdr:cNvPr id="149" name="正方形/長方形 148"/>
        <xdr:cNvSpPr/>
      </xdr:nvSpPr>
      <xdr:spPr>
        <a:xfrm>
          <a:off x="17145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150" name="正方形/長方形 149"/>
        <xdr:cNvSpPr/>
      </xdr:nvSpPr>
      <xdr:spPr>
        <a:xfrm>
          <a:off x="27432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30480</xdr:rowOff>
    </xdr:to>
    <xdr:sp macro="" textlink="">
      <xdr:nvSpPr>
        <xdr:cNvPr id="151" name="正方形/長方形 150"/>
        <xdr:cNvSpPr/>
      </xdr:nvSpPr>
      <xdr:spPr>
        <a:xfrm>
          <a:off x="27432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52" name="正方形/長方形 151"/>
        <xdr:cNvSpPr/>
      </xdr:nvSpPr>
      <xdr:spPr>
        <a:xfrm>
          <a:off x="685800" y="9142730"/>
          <a:ext cx="42672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4005" cy="219710"/>
    <xdr:sp macro="" textlink="">
      <xdr:nvSpPr>
        <xdr:cNvPr id="153" name="テキスト ボックス 152"/>
        <xdr:cNvSpPr txBox="1"/>
      </xdr:nvSpPr>
      <xdr:spPr>
        <a:xfrm>
          <a:off x="666750" y="8952230"/>
          <a:ext cx="29400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154" name="直線コネクタ 153"/>
        <xdr:cNvCxnSpPr/>
      </xdr:nvCxnSpPr>
      <xdr:spPr>
        <a:xfrm>
          <a:off x="6858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139700</xdr:rowOff>
    </xdr:from>
    <xdr:ext cx="401320" cy="252095"/>
    <xdr:sp macro="" textlink="">
      <xdr:nvSpPr>
        <xdr:cNvPr id="155" name="テキスト ボックス 154"/>
        <xdr:cNvSpPr txBox="1"/>
      </xdr:nvSpPr>
      <xdr:spPr>
        <a:xfrm>
          <a:off x="339725" y="1128395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73660</xdr:rowOff>
    </xdr:from>
    <xdr:to xmlns:xdr="http://schemas.openxmlformats.org/drawingml/2006/spreadsheetDrawing">
      <xdr:col>28</xdr:col>
      <xdr:colOff>114300</xdr:colOff>
      <xdr:row>64</xdr:row>
      <xdr:rowOff>73660</xdr:rowOff>
    </xdr:to>
    <xdr:cxnSp macro="">
      <xdr:nvCxnSpPr>
        <xdr:cNvPr id="156" name="直線コネクタ 155"/>
        <xdr:cNvCxnSpPr/>
      </xdr:nvCxnSpPr>
      <xdr:spPr>
        <a:xfrm>
          <a:off x="685800" y="11046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102870</xdr:rowOff>
    </xdr:from>
    <xdr:ext cx="401320" cy="252095"/>
    <xdr:sp macro="" textlink="">
      <xdr:nvSpPr>
        <xdr:cNvPr id="157" name="テキスト ボックス 156"/>
        <xdr:cNvSpPr txBox="1"/>
      </xdr:nvSpPr>
      <xdr:spPr>
        <a:xfrm>
          <a:off x="339725" y="1090422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36830</xdr:rowOff>
    </xdr:from>
    <xdr:to xmlns:xdr="http://schemas.openxmlformats.org/drawingml/2006/spreadsheetDrawing">
      <xdr:col>28</xdr:col>
      <xdr:colOff>114300</xdr:colOff>
      <xdr:row>62</xdr:row>
      <xdr:rowOff>36830</xdr:rowOff>
    </xdr:to>
    <xdr:cxnSp macro="">
      <xdr:nvCxnSpPr>
        <xdr:cNvPr id="158" name="直線コネクタ 157"/>
        <xdr:cNvCxnSpPr/>
      </xdr:nvCxnSpPr>
      <xdr:spPr>
        <a:xfrm>
          <a:off x="685800" y="10666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65405</xdr:rowOff>
    </xdr:from>
    <xdr:ext cx="401320" cy="249555"/>
    <xdr:sp macro="" textlink="">
      <xdr:nvSpPr>
        <xdr:cNvPr id="159" name="テキスト ボックス 158"/>
        <xdr:cNvSpPr txBox="1"/>
      </xdr:nvSpPr>
      <xdr:spPr>
        <a:xfrm>
          <a:off x="339725" y="1052385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0" name="直線コネクタ 159"/>
        <xdr:cNvCxnSpPr/>
      </xdr:nvCxnSpPr>
      <xdr:spPr>
        <a:xfrm>
          <a:off x="68580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27940</xdr:rowOff>
    </xdr:from>
    <xdr:ext cx="401320" cy="252730"/>
    <xdr:sp macro="" textlink="">
      <xdr:nvSpPr>
        <xdr:cNvPr id="161" name="テキスト ボックス 160"/>
        <xdr:cNvSpPr txBox="1"/>
      </xdr:nvSpPr>
      <xdr:spPr>
        <a:xfrm>
          <a:off x="339725" y="1014349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129540</xdr:rowOff>
    </xdr:from>
    <xdr:to xmlns:xdr="http://schemas.openxmlformats.org/drawingml/2006/spreadsheetDrawing">
      <xdr:col>28</xdr:col>
      <xdr:colOff>114300</xdr:colOff>
      <xdr:row>57</xdr:row>
      <xdr:rowOff>129540</xdr:rowOff>
    </xdr:to>
    <xdr:cxnSp macro="">
      <xdr:nvCxnSpPr>
        <xdr:cNvPr id="162" name="直線コネクタ 161"/>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158750</xdr:rowOff>
    </xdr:from>
    <xdr:ext cx="401320" cy="248920"/>
    <xdr:sp macro="" textlink="">
      <xdr:nvSpPr>
        <xdr:cNvPr id="163" name="テキスト ボックス 162"/>
        <xdr:cNvSpPr txBox="1"/>
      </xdr:nvSpPr>
      <xdr:spPr>
        <a:xfrm>
          <a:off x="339725" y="9759950"/>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92710</xdr:rowOff>
    </xdr:from>
    <xdr:to xmlns:xdr="http://schemas.openxmlformats.org/drawingml/2006/spreadsheetDrawing">
      <xdr:col>28</xdr:col>
      <xdr:colOff>114300</xdr:colOff>
      <xdr:row>55</xdr:row>
      <xdr:rowOff>92710</xdr:rowOff>
    </xdr:to>
    <xdr:cxnSp macro="">
      <xdr:nvCxnSpPr>
        <xdr:cNvPr id="164" name="直線コネクタ 163"/>
        <xdr:cNvCxnSpPr/>
      </xdr:nvCxnSpPr>
      <xdr:spPr>
        <a:xfrm>
          <a:off x="685800" y="9522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121285</xdr:rowOff>
    </xdr:from>
    <xdr:ext cx="401320" cy="250825"/>
    <xdr:sp macro="" textlink="">
      <xdr:nvSpPr>
        <xdr:cNvPr id="165" name="テキスト ボックス 164"/>
        <xdr:cNvSpPr txBox="1"/>
      </xdr:nvSpPr>
      <xdr:spPr>
        <a:xfrm>
          <a:off x="339725" y="9379585"/>
          <a:ext cx="401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66" name="直線コネクタ 165"/>
        <xdr:cNvCxnSpPr/>
      </xdr:nvCxnSpPr>
      <xdr:spPr>
        <a:xfrm>
          <a:off x="685800" y="9142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83820</xdr:rowOff>
    </xdr:from>
    <xdr:ext cx="401320" cy="252095"/>
    <xdr:sp macro="" textlink="">
      <xdr:nvSpPr>
        <xdr:cNvPr id="167" name="テキスト ボックス 166"/>
        <xdr:cNvSpPr txBox="1"/>
      </xdr:nvSpPr>
      <xdr:spPr>
        <a:xfrm>
          <a:off x="339725" y="899922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68" name="【橋りょう・トンネル】&#10;有形固定資産減価償却率グラフ枠"/>
        <xdr:cNvSpPr/>
      </xdr:nvSpPr>
      <xdr:spPr>
        <a:xfrm>
          <a:off x="685800" y="9142730"/>
          <a:ext cx="42672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80645</xdr:rowOff>
    </xdr:from>
    <xdr:to xmlns:xdr="http://schemas.openxmlformats.org/drawingml/2006/spreadsheetDrawing">
      <xdr:col>24</xdr:col>
      <xdr:colOff>62865</xdr:colOff>
      <xdr:row>64</xdr:row>
      <xdr:rowOff>148590</xdr:rowOff>
    </xdr:to>
    <xdr:cxnSp macro="">
      <xdr:nvCxnSpPr>
        <xdr:cNvPr id="169" name="直線コネクタ 168"/>
        <xdr:cNvCxnSpPr/>
      </xdr:nvCxnSpPr>
      <xdr:spPr>
        <a:xfrm flipV="1">
          <a:off x="4177665" y="951039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151765</xdr:rowOff>
    </xdr:from>
    <xdr:ext cx="403225" cy="252730"/>
    <xdr:sp macro="" textlink="">
      <xdr:nvSpPr>
        <xdr:cNvPr id="170" name="【橋りょう・トンネル】&#10;有形固定資産減価償却率最小値テキスト"/>
        <xdr:cNvSpPr txBox="1"/>
      </xdr:nvSpPr>
      <xdr:spPr>
        <a:xfrm>
          <a:off x="4216400" y="1112456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148590</xdr:rowOff>
    </xdr:from>
    <xdr:to xmlns:xdr="http://schemas.openxmlformats.org/drawingml/2006/spreadsheetDrawing">
      <xdr:col>24</xdr:col>
      <xdr:colOff>152400</xdr:colOff>
      <xdr:row>64</xdr:row>
      <xdr:rowOff>148590</xdr:rowOff>
    </xdr:to>
    <xdr:cxnSp macro="">
      <xdr:nvCxnSpPr>
        <xdr:cNvPr id="171" name="直線コネクタ 170"/>
        <xdr:cNvCxnSpPr/>
      </xdr:nvCxnSpPr>
      <xdr:spPr>
        <a:xfrm>
          <a:off x="4108450" y="11121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27940</xdr:rowOff>
    </xdr:from>
    <xdr:ext cx="403225" cy="252730"/>
    <xdr:sp macro="" textlink="">
      <xdr:nvSpPr>
        <xdr:cNvPr id="172" name="【橋りょう・トンネル】&#10;有形固定資産減価償却率最大値テキスト"/>
        <xdr:cNvSpPr txBox="1"/>
      </xdr:nvSpPr>
      <xdr:spPr>
        <a:xfrm>
          <a:off x="4216400" y="928624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80645</xdr:rowOff>
    </xdr:from>
    <xdr:to xmlns:xdr="http://schemas.openxmlformats.org/drawingml/2006/spreadsheetDrawing">
      <xdr:col>24</xdr:col>
      <xdr:colOff>152400</xdr:colOff>
      <xdr:row>55</xdr:row>
      <xdr:rowOff>80645</xdr:rowOff>
    </xdr:to>
    <xdr:cxnSp macro="">
      <xdr:nvCxnSpPr>
        <xdr:cNvPr id="173" name="直線コネクタ 172"/>
        <xdr:cNvCxnSpPr/>
      </xdr:nvCxnSpPr>
      <xdr:spPr>
        <a:xfrm>
          <a:off x="4108450" y="95103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3175</xdr:rowOff>
    </xdr:from>
    <xdr:ext cx="403225" cy="252730"/>
    <xdr:sp macro="" textlink="">
      <xdr:nvSpPr>
        <xdr:cNvPr id="174" name="【橋りょう・トンネル】&#10;有形固定資産減価償却率平均値テキスト"/>
        <xdr:cNvSpPr txBox="1"/>
      </xdr:nvSpPr>
      <xdr:spPr>
        <a:xfrm>
          <a:off x="4216400" y="10290175"/>
          <a:ext cx="40322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148590</xdr:rowOff>
    </xdr:from>
    <xdr:to xmlns:xdr="http://schemas.openxmlformats.org/drawingml/2006/spreadsheetDrawing">
      <xdr:col>24</xdr:col>
      <xdr:colOff>114300</xdr:colOff>
      <xdr:row>61</xdr:row>
      <xdr:rowOff>80645</xdr:rowOff>
    </xdr:to>
    <xdr:sp macro="" textlink="">
      <xdr:nvSpPr>
        <xdr:cNvPr id="175" name="フローチャート: 判断 174"/>
        <xdr:cNvSpPr/>
      </xdr:nvSpPr>
      <xdr:spPr>
        <a:xfrm>
          <a:off x="4127500" y="104355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154940</xdr:rowOff>
    </xdr:from>
    <xdr:to xmlns:xdr="http://schemas.openxmlformats.org/drawingml/2006/spreadsheetDrawing">
      <xdr:col>20</xdr:col>
      <xdr:colOff>38100</xdr:colOff>
      <xdr:row>60</xdr:row>
      <xdr:rowOff>86995</xdr:rowOff>
    </xdr:to>
    <xdr:sp macro="" textlink="">
      <xdr:nvSpPr>
        <xdr:cNvPr id="176" name="フローチャート: 判断 175"/>
        <xdr:cNvSpPr/>
      </xdr:nvSpPr>
      <xdr:spPr>
        <a:xfrm>
          <a:off x="3384550" y="10270490"/>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148590</xdr:rowOff>
    </xdr:from>
    <xdr:to xmlns:xdr="http://schemas.openxmlformats.org/drawingml/2006/spreadsheetDrawing">
      <xdr:col>15</xdr:col>
      <xdr:colOff>101600</xdr:colOff>
      <xdr:row>59</xdr:row>
      <xdr:rowOff>80645</xdr:rowOff>
    </xdr:to>
    <xdr:sp macro="" textlink="">
      <xdr:nvSpPr>
        <xdr:cNvPr id="177" name="フローチャート: 判断 176"/>
        <xdr:cNvSpPr/>
      </xdr:nvSpPr>
      <xdr:spPr>
        <a:xfrm>
          <a:off x="2571750" y="100926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57</xdr:row>
      <xdr:rowOff>142240</xdr:rowOff>
    </xdr:from>
    <xdr:to xmlns:xdr="http://schemas.openxmlformats.org/drawingml/2006/spreadsheetDrawing">
      <xdr:col>10</xdr:col>
      <xdr:colOff>165100</xdr:colOff>
      <xdr:row>58</xdr:row>
      <xdr:rowOff>73660</xdr:rowOff>
    </xdr:to>
    <xdr:sp macro="" textlink="">
      <xdr:nvSpPr>
        <xdr:cNvPr id="178" name="フローチャート: 判断 177"/>
        <xdr:cNvSpPr/>
      </xdr:nvSpPr>
      <xdr:spPr>
        <a:xfrm>
          <a:off x="1778000" y="99148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57</xdr:row>
      <xdr:rowOff>55880</xdr:rowOff>
    </xdr:from>
    <xdr:to xmlns:xdr="http://schemas.openxmlformats.org/drawingml/2006/spreadsheetDrawing">
      <xdr:col>6</xdr:col>
      <xdr:colOff>38100</xdr:colOff>
      <xdr:row>57</xdr:row>
      <xdr:rowOff>154940</xdr:rowOff>
    </xdr:to>
    <xdr:sp macro="" textlink="">
      <xdr:nvSpPr>
        <xdr:cNvPr id="179" name="フローチャート: 判断 178"/>
        <xdr:cNvSpPr/>
      </xdr:nvSpPr>
      <xdr:spPr>
        <a:xfrm>
          <a:off x="984250" y="98285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51460"/>
    <xdr:sp macro="" textlink="">
      <xdr:nvSpPr>
        <xdr:cNvPr id="180" name="テキスト ボックス 179"/>
        <xdr:cNvSpPr txBox="1"/>
      </xdr:nvSpPr>
      <xdr:spPr>
        <a:xfrm>
          <a:off x="40068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51460"/>
    <xdr:sp macro="" textlink="">
      <xdr:nvSpPr>
        <xdr:cNvPr id="181" name="テキスト ボックス 180"/>
        <xdr:cNvSpPr txBox="1"/>
      </xdr:nvSpPr>
      <xdr:spPr>
        <a:xfrm>
          <a:off x="32575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60095" cy="251460"/>
    <xdr:sp macro="" textlink="">
      <xdr:nvSpPr>
        <xdr:cNvPr id="182" name="テキスト ボックス 181"/>
        <xdr:cNvSpPr txBox="1"/>
      </xdr:nvSpPr>
      <xdr:spPr>
        <a:xfrm>
          <a:off x="2451100" y="1142492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51460"/>
    <xdr:sp macro="" textlink="">
      <xdr:nvSpPr>
        <xdr:cNvPr id="183" name="テキスト ボックス 182"/>
        <xdr:cNvSpPr txBox="1"/>
      </xdr:nvSpPr>
      <xdr:spPr>
        <a:xfrm>
          <a:off x="16573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51460"/>
    <xdr:sp macro="" textlink="">
      <xdr:nvSpPr>
        <xdr:cNvPr id="184" name="テキスト ボックス 183"/>
        <xdr:cNvSpPr txBox="1"/>
      </xdr:nvSpPr>
      <xdr:spPr>
        <a:xfrm>
          <a:off x="8572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55880</xdr:rowOff>
    </xdr:from>
    <xdr:to xmlns:xdr="http://schemas.openxmlformats.org/drawingml/2006/spreadsheetDrawing">
      <xdr:col>24</xdr:col>
      <xdr:colOff>114300</xdr:colOff>
      <xdr:row>61</xdr:row>
      <xdr:rowOff>154940</xdr:rowOff>
    </xdr:to>
    <xdr:sp macro="" textlink="">
      <xdr:nvSpPr>
        <xdr:cNvPr id="185" name="楕円 184"/>
        <xdr:cNvSpPr/>
      </xdr:nvSpPr>
      <xdr:spPr>
        <a:xfrm>
          <a:off x="4127500" y="105143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34290</xdr:rowOff>
    </xdr:from>
    <xdr:ext cx="403225" cy="252095"/>
    <xdr:sp macro="" textlink="">
      <xdr:nvSpPr>
        <xdr:cNvPr id="186" name="【橋りょう・トンネル】&#10;有形固定資産減価償却率該当値テキスト"/>
        <xdr:cNvSpPr txBox="1"/>
      </xdr:nvSpPr>
      <xdr:spPr>
        <a:xfrm>
          <a:off x="4216400" y="1049274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136525</xdr:rowOff>
    </xdr:from>
    <xdr:to xmlns:xdr="http://schemas.openxmlformats.org/drawingml/2006/spreadsheetDrawing">
      <xdr:col>20</xdr:col>
      <xdr:colOff>38100</xdr:colOff>
      <xdr:row>61</xdr:row>
      <xdr:rowOff>67945</xdr:rowOff>
    </xdr:to>
    <xdr:sp macro="" textlink="">
      <xdr:nvSpPr>
        <xdr:cNvPr id="187" name="楕円 186"/>
        <xdr:cNvSpPr/>
      </xdr:nvSpPr>
      <xdr:spPr>
        <a:xfrm>
          <a:off x="3384550" y="1042352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61</xdr:row>
      <xdr:rowOff>18415</xdr:rowOff>
    </xdr:from>
    <xdr:to xmlns:xdr="http://schemas.openxmlformats.org/drawingml/2006/spreadsheetDrawing">
      <xdr:col>24</xdr:col>
      <xdr:colOff>63500</xdr:colOff>
      <xdr:row>61</xdr:row>
      <xdr:rowOff>105410</xdr:rowOff>
    </xdr:to>
    <xdr:cxnSp macro="">
      <xdr:nvCxnSpPr>
        <xdr:cNvPr id="188" name="直線コネクタ 187"/>
        <xdr:cNvCxnSpPr/>
      </xdr:nvCxnSpPr>
      <xdr:spPr>
        <a:xfrm>
          <a:off x="3429000" y="10476865"/>
          <a:ext cx="7493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161290</xdr:rowOff>
    </xdr:from>
    <xdr:to xmlns:xdr="http://schemas.openxmlformats.org/drawingml/2006/spreadsheetDrawing">
      <xdr:col>15</xdr:col>
      <xdr:colOff>101600</xdr:colOff>
      <xdr:row>61</xdr:row>
      <xdr:rowOff>92710</xdr:rowOff>
    </xdr:to>
    <xdr:sp macro="" textlink="">
      <xdr:nvSpPr>
        <xdr:cNvPr id="189" name="楕円 188"/>
        <xdr:cNvSpPr/>
      </xdr:nvSpPr>
      <xdr:spPr>
        <a:xfrm>
          <a:off x="2571750" y="104482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18415</xdr:rowOff>
    </xdr:from>
    <xdr:to xmlns:xdr="http://schemas.openxmlformats.org/drawingml/2006/spreadsheetDrawing">
      <xdr:col>19</xdr:col>
      <xdr:colOff>171450</xdr:colOff>
      <xdr:row>61</xdr:row>
      <xdr:rowOff>43180</xdr:rowOff>
    </xdr:to>
    <xdr:cxnSp macro="">
      <xdr:nvCxnSpPr>
        <xdr:cNvPr id="190" name="直線コネクタ 189"/>
        <xdr:cNvCxnSpPr/>
      </xdr:nvCxnSpPr>
      <xdr:spPr>
        <a:xfrm flipV="1">
          <a:off x="2622550" y="10476865"/>
          <a:ext cx="8064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73660</xdr:rowOff>
    </xdr:from>
    <xdr:to xmlns:xdr="http://schemas.openxmlformats.org/drawingml/2006/spreadsheetDrawing">
      <xdr:col>10</xdr:col>
      <xdr:colOff>165100</xdr:colOff>
      <xdr:row>61</xdr:row>
      <xdr:rowOff>5080</xdr:rowOff>
    </xdr:to>
    <xdr:sp macro="" textlink="">
      <xdr:nvSpPr>
        <xdr:cNvPr id="191" name="楕円 190"/>
        <xdr:cNvSpPr/>
      </xdr:nvSpPr>
      <xdr:spPr>
        <a:xfrm>
          <a:off x="1778000" y="103606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123825</xdr:rowOff>
    </xdr:from>
    <xdr:to xmlns:xdr="http://schemas.openxmlformats.org/drawingml/2006/spreadsheetDrawing">
      <xdr:col>15</xdr:col>
      <xdr:colOff>50800</xdr:colOff>
      <xdr:row>61</xdr:row>
      <xdr:rowOff>43180</xdr:rowOff>
    </xdr:to>
    <xdr:cxnSp macro="">
      <xdr:nvCxnSpPr>
        <xdr:cNvPr id="192" name="直線コネクタ 191"/>
        <xdr:cNvCxnSpPr/>
      </xdr:nvCxnSpPr>
      <xdr:spPr>
        <a:xfrm>
          <a:off x="1828800" y="10410825"/>
          <a:ext cx="79375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142240</xdr:rowOff>
    </xdr:from>
    <xdr:to xmlns:xdr="http://schemas.openxmlformats.org/drawingml/2006/spreadsheetDrawing">
      <xdr:col>6</xdr:col>
      <xdr:colOff>38100</xdr:colOff>
      <xdr:row>60</xdr:row>
      <xdr:rowOff>73660</xdr:rowOff>
    </xdr:to>
    <xdr:sp macro="" textlink="">
      <xdr:nvSpPr>
        <xdr:cNvPr id="193" name="楕円 192"/>
        <xdr:cNvSpPr/>
      </xdr:nvSpPr>
      <xdr:spPr>
        <a:xfrm>
          <a:off x="984250" y="1025779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60</xdr:row>
      <xdr:rowOff>24765</xdr:rowOff>
    </xdr:from>
    <xdr:to xmlns:xdr="http://schemas.openxmlformats.org/drawingml/2006/spreadsheetDrawing">
      <xdr:col>10</xdr:col>
      <xdr:colOff>114300</xdr:colOff>
      <xdr:row>60</xdr:row>
      <xdr:rowOff>123825</xdr:rowOff>
    </xdr:to>
    <xdr:cxnSp macro="">
      <xdr:nvCxnSpPr>
        <xdr:cNvPr id="194" name="直線コネクタ 193"/>
        <xdr:cNvCxnSpPr/>
      </xdr:nvCxnSpPr>
      <xdr:spPr>
        <a:xfrm>
          <a:off x="1028700" y="10311765"/>
          <a:ext cx="8001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102870</xdr:rowOff>
    </xdr:from>
    <xdr:ext cx="403225" cy="252095"/>
    <xdr:sp macro="" textlink="">
      <xdr:nvSpPr>
        <xdr:cNvPr id="195" name="n_1aveValue【橋りょう・トンネル】&#10;有形固定資産減価償却率"/>
        <xdr:cNvSpPr txBox="1"/>
      </xdr:nvSpPr>
      <xdr:spPr>
        <a:xfrm>
          <a:off x="3239135" y="1004697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95885</xdr:rowOff>
    </xdr:from>
    <xdr:ext cx="400685" cy="253365"/>
    <xdr:sp macro="" textlink="">
      <xdr:nvSpPr>
        <xdr:cNvPr id="196" name="n_2aveValue【橋りょう・トンネル】&#10;有形固定資産減価償却率"/>
        <xdr:cNvSpPr txBox="1"/>
      </xdr:nvSpPr>
      <xdr:spPr>
        <a:xfrm>
          <a:off x="2439035" y="986853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90170</xdr:rowOff>
    </xdr:from>
    <xdr:ext cx="400685" cy="248920"/>
    <xdr:sp macro="" textlink="">
      <xdr:nvSpPr>
        <xdr:cNvPr id="197" name="n_3aveValue【橋りょう・トンネル】&#10;有形固定資産減価償却率"/>
        <xdr:cNvSpPr txBox="1"/>
      </xdr:nvSpPr>
      <xdr:spPr>
        <a:xfrm>
          <a:off x="1645285" y="969137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3175</xdr:rowOff>
    </xdr:from>
    <xdr:ext cx="402590" cy="252730"/>
    <xdr:sp macro="" textlink="">
      <xdr:nvSpPr>
        <xdr:cNvPr id="198" name="n_4aveValue【橋りょう・トンネル】&#10;有形固定資産減価償却率"/>
        <xdr:cNvSpPr txBox="1"/>
      </xdr:nvSpPr>
      <xdr:spPr>
        <a:xfrm>
          <a:off x="851535" y="960437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59055</xdr:rowOff>
    </xdr:from>
    <xdr:ext cx="403225" cy="252730"/>
    <xdr:sp macro="" textlink="">
      <xdr:nvSpPr>
        <xdr:cNvPr id="199" name="n_1mainValue【橋りょう・トンネル】&#10;有形固定資産減価償却率"/>
        <xdr:cNvSpPr txBox="1"/>
      </xdr:nvSpPr>
      <xdr:spPr>
        <a:xfrm>
          <a:off x="3239135" y="1051750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83820</xdr:rowOff>
    </xdr:from>
    <xdr:ext cx="400685" cy="252095"/>
    <xdr:sp macro="" textlink="">
      <xdr:nvSpPr>
        <xdr:cNvPr id="200" name="n_2mainValue【橋りょう・トンネル】&#10;有形固定資産減価償却率"/>
        <xdr:cNvSpPr txBox="1"/>
      </xdr:nvSpPr>
      <xdr:spPr>
        <a:xfrm>
          <a:off x="2439035" y="10542270"/>
          <a:ext cx="400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164465</xdr:rowOff>
    </xdr:from>
    <xdr:ext cx="400685" cy="252095"/>
    <xdr:sp macro="" textlink="">
      <xdr:nvSpPr>
        <xdr:cNvPr id="201" name="n_3mainValue【橋りょう・トンネル】&#10;有形固定資産減価償却率"/>
        <xdr:cNvSpPr txBox="1"/>
      </xdr:nvSpPr>
      <xdr:spPr>
        <a:xfrm>
          <a:off x="1645285" y="10451465"/>
          <a:ext cx="400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65405</xdr:rowOff>
    </xdr:from>
    <xdr:ext cx="402590" cy="249555"/>
    <xdr:sp macro="" textlink="">
      <xdr:nvSpPr>
        <xdr:cNvPr id="202" name="n_4mainValue【橋りょう・トンネル】&#10;有形固定資産減価償却率"/>
        <xdr:cNvSpPr txBox="1"/>
      </xdr:nvSpPr>
      <xdr:spPr>
        <a:xfrm>
          <a:off x="851535" y="10352405"/>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60960</xdr:rowOff>
    </xdr:to>
    <xdr:sp macro="" textlink="">
      <xdr:nvSpPr>
        <xdr:cNvPr id="203" name="正方形/長方形 202"/>
        <xdr:cNvSpPr/>
      </xdr:nvSpPr>
      <xdr:spPr>
        <a:xfrm>
          <a:off x="5956300" y="799846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204" name="正方形/長方形 203"/>
        <xdr:cNvSpPr/>
      </xdr:nvSpPr>
      <xdr:spPr>
        <a:xfrm>
          <a:off x="606425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30480</xdr:rowOff>
    </xdr:to>
    <xdr:sp macro="" textlink="">
      <xdr:nvSpPr>
        <xdr:cNvPr id="205" name="正方形/長方形 204"/>
        <xdr:cNvSpPr/>
      </xdr:nvSpPr>
      <xdr:spPr>
        <a:xfrm>
          <a:off x="606425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206" name="正方形/長方形 205"/>
        <xdr:cNvSpPr/>
      </xdr:nvSpPr>
      <xdr:spPr>
        <a:xfrm>
          <a:off x="69850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30480</xdr:rowOff>
    </xdr:to>
    <xdr:sp macro="" textlink="">
      <xdr:nvSpPr>
        <xdr:cNvPr id="207" name="正方形/長方形 206"/>
        <xdr:cNvSpPr/>
      </xdr:nvSpPr>
      <xdr:spPr>
        <a:xfrm>
          <a:off x="69850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208" name="正方形/長方形 207"/>
        <xdr:cNvSpPr/>
      </xdr:nvSpPr>
      <xdr:spPr>
        <a:xfrm>
          <a:off x="80137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30480</xdr:rowOff>
    </xdr:to>
    <xdr:sp macro="" textlink="">
      <xdr:nvSpPr>
        <xdr:cNvPr id="209" name="正方形/長方形 208"/>
        <xdr:cNvSpPr/>
      </xdr:nvSpPr>
      <xdr:spPr>
        <a:xfrm>
          <a:off x="80137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10" name="正方形/長方形 209"/>
        <xdr:cNvSpPr/>
      </xdr:nvSpPr>
      <xdr:spPr>
        <a:xfrm>
          <a:off x="5956300" y="9142730"/>
          <a:ext cx="42481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5440" cy="219710"/>
    <xdr:sp macro="" textlink="">
      <xdr:nvSpPr>
        <xdr:cNvPr id="211" name="テキスト ボックス 210"/>
        <xdr:cNvSpPr txBox="1"/>
      </xdr:nvSpPr>
      <xdr:spPr>
        <a:xfrm>
          <a:off x="5918200" y="8952230"/>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212" name="直線コネクタ 211"/>
        <xdr:cNvCxnSpPr/>
      </xdr:nvCxnSpPr>
      <xdr:spPr>
        <a:xfrm>
          <a:off x="5956300" y="11427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65</xdr:row>
      <xdr:rowOff>139700</xdr:rowOff>
    </xdr:from>
    <xdr:ext cx="244475" cy="252095"/>
    <xdr:sp macro="" textlink="">
      <xdr:nvSpPr>
        <xdr:cNvPr id="213" name="テキスト ボックス 212"/>
        <xdr:cNvSpPr txBox="1"/>
      </xdr:nvSpPr>
      <xdr:spPr>
        <a:xfrm>
          <a:off x="5726430" y="11283950"/>
          <a:ext cx="2444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4" name="直線コネクタ 213"/>
        <xdr:cNvCxnSpPr/>
      </xdr:nvCxnSpPr>
      <xdr:spPr>
        <a:xfrm>
          <a:off x="5956300" y="1097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63</xdr:row>
      <xdr:rowOff>27940</xdr:rowOff>
    </xdr:from>
    <xdr:ext cx="593090" cy="252730"/>
    <xdr:sp macro="" textlink="">
      <xdr:nvSpPr>
        <xdr:cNvPr id="215" name="テキスト ボックス 214"/>
        <xdr:cNvSpPr txBox="1"/>
      </xdr:nvSpPr>
      <xdr:spPr>
        <a:xfrm>
          <a:off x="5417820" y="1082929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55880</xdr:rowOff>
    </xdr:from>
    <xdr:to xmlns:xdr="http://schemas.openxmlformats.org/drawingml/2006/spreadsheetDrawing">
      <xdr:col>59</xdr:col>
      <xdr:colOff>50800</xdr:colOff>
      <xdr:row>61</xdr:row>
      <xdr:rowOff>55880</xdr:rowOff>
    </xdr:to>
    <xdr:cxnSp macro="">
      <xdr:nvCxnSpPr>
        <xdr:cNvPr id="216" name="直線コネクタ 215"/>
        <xdr:cNvCxnSpPr/>
      </xdr:nvCxnSpPr>
      <xdr:spPr>
        <a:xfrm>
          <a:off x="5956300" y="105143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83820</xdr:rowOff>
    </xdr:from>
    <xdr:ext cx="593090" cy="252095"/>
    <xdr:sp macro="" textlink="">
      <xdr:nvSpPr>
        <xdr:cNvPr id="217" name="テキスト ボックス 216"/>
        <xdr:cNvSpPr txBox="1"/>
      </xdr:nvSpPr>
      <xdr:spPr>
        <a:xfrm>
          <a:off x="5417820" y="10370820"/>
          <a:ext cx="593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111760</xdr:rowOff>
    </xdr:from>
    <xdr:to xmlns:xdr="http://schemas.openxmlformats.org/drawingml/2006/spreadsheetDrawing">
      <xdr:col>59</xdr:col>
      <xdr:colOff>50800</xdr:colOff>
      <xdr:row>58</xdr:row>
      <xdr:rowOff>111760</xdr:rowOff>
    </xdr:to>
    <xdr:cxnSp macro="">
      <xdr:nvCxnSpPr>
        <xdr:cNvPr id="218" name="直線コネクタ 217"/>
        <xdr:cNvCxnSpPr/>
      </xdr:nvCxnSpPr>
      <xdr:spPr>
        <a:xfrm>
          <a:off x="5956300" y="10055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139700</xdr:rowOff>
    </xdr:from>
    <xdr:ext cx="593090" cy="252095"/>
    <xdr:sp macro="" textlink="">
      <xdr:nvSpPr>
        <xdr:cNvPr id="219" name="テキスト ボックス 218"/>
        <xdr:cNvSpPr txBox="1"/>
      </xdr:nvSpPr>
      <xdr:spPr>
        <a:xfrm>
          <a:off x="5417820" y="9912350"/>
          <a:ext cx="593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0" name="直線コネクタ 219"/>
        <xdr:cNvCxnSpPr/>
      </xdr:nvCxnSpPr>
      <xdr:spPr>
        <a:xfrm>
          <a:off x="5956300" y="960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27940</xdr:rowOff>
    </xdr:from>
    <xdr:ext cx="593090" cy="252730"/>
    <xdr:sp macro="" textlink="">
      <xdr:nvSpPr>
        <xdr:cNvPr id="221" name="テキスト ボックス 220"/>
        <xdr:cNvSpPr txBox="1"/>
      </xdr:nvSpPr>
      <xdr:spPr>
        <a:xfrm>
          <a:off x="5417820" y="945769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222" name="直線コネクタ 221"/>
        <xdr:cNvCxnSpPr/>
      </xdr:nvCxnSpPr>
      <xdr:spPr>
        <a:xfrm>
          <a:off x="5956300" y="9142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83820</xdr:rowOff>
    </xdr:from>
    <xdr:ext cx="593090" cy="252095"/>
    <xdr:sp macro="" textlink="">
      <xdr:nvSpPr>
        <xdr:cNvPr id="223" name="テキスト ボックス 222"/>
        <xdr:cNvSpPr txBox="1"/>
      </xdr:nvSpPr>
      <xdr:spPr>
        <a:xfrm>
          <a:off x="5417820" y="8999220"/>
          <a:ext cx="593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24" name="【橋りょう・トンネル】&#10;一人当たり有形固定資産（償却資産）額グラフ枠"/>
        <xdr:cNvSpPr/>
      </xdr:nvSpPr>
      <xdr:spPr>
        <a:xfrm>
          <a:off x="5956300" y="9142730"/>
          <a:ext cx="42481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55</xdr:row>
      <xdr:rowOff>57785</xdr:rowOff>
    </xdr:from>
    <xdr:to xmlns:xdr="http://schemas.openxmlformats.org/drawingml/2006/spreadsheetDrawing">
      <xdr:col>54</xdr:col>
      <xdr:colOff>171450</xdr:colOff>
      <xdr:row>62</xdr:row>
      <xdr:rowOff>74930</xdr:rowOff>
    </xdr:to>
    <xdr:cxnSp macro="">
      <xdr:nvCxnSpPr>
        <xdr:cNvPr id="225" name="直線コネクタ 224"/>
        <xdr:cNvCxnSpPr/>
      </xdr:nvCxnSpPr>
      <xdr:spPr>
        <a:xfrm flipV="1">
          <a:off x="9429750" y="9487535"/>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78740</xdr:rowOff>
    </xdr:from>
    <xdr:ext cx="596900" cy="249555"/>
    <xdr:sp macro="" textlink="">
      <xdr:nvSpPr>
        <xdr:cNvPr id="226" name="【橋りょう・トンネル】&#10;一人当たり有形固定資産（償却資産）額最小値テキスト"/>
        <xdr:cNvSpPr txBox="1"/>
      </xdr:nvSpPr>
      <xdr:spPr>
        <a:xfrm>
          <a:off x="9467850" y="10708640"/>
          <a:ext cx="596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62</xdr:row>
      <xdr:rowOff>74930</xdr:rowOff>
    </xdr:from>
    <xdr:to xmlns:xdr="http://schemas.openxmlformats.org/drawingml/2006/spreadsheetDrawing">
      <xdr:col>55</xdr:col>
      <xdr:colOff>88900</xdr:colOff>
      <xdr:row>62</xdr:row>
      <xdr:rowOff>74930</xdr:rowOff>
    </xdr:to>
    <xdr:cxnSp macro="">
      <xdr:nvCxnSpPr>
        <xdr:cNvPr id="227" name="直線コネクタ 226"/>
        <xdr:cNvCxnSpPr/>
      </xdr:nvCxnSpPr>
      <xdr:spPr>
        <a:xfrm>
          <a:off x="9359900" y="10704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5080</xdr:rowOff>
    </xdr:from>
    <xdr:ext cx="596900" cy="253365"/>
    <xdr:sp macro="" textlink="">
      <xdr:nvSpPr>
        <xdr:cNvPr id="228" name="【橋りょう・トンネル】&#10;一人当たり有形固定資産（償却資産）額最大値テキスト"/>
        <xdr:cNvSpPr txBox="1"/>
      </xdr:nvSpPr>
      <xdr:spPr>
        <a:xfrm>
          <a:off x="9467850" y="926338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57785</xdr:rowOff>
    </xdr:from>
    <xdr:to xmlns:xdr="http://schemas.openxmlformats.org/drawingml/2006/spreadsheetDrawing">
      <xdr:col>55</xdr:col>
      <xdr:colOff>88900</xdr:colOff>
      <xdr:row>55</xdr:row>
      <xdr:rowOff>57785</xdr:rowOff>
    </xdr:to>
    <xdr:cxnSp macro="">
      <xdr:nvCxnSpPr>
        <xdr:cNvPr id="229" name="直線コネクタ 228"/>
        <xdr:cNvCxnSpPr/>
      </xdr:nvCxnSpPr>
      <xdr:spPr>
        <a:xfrm>
          <a:off x="9359900" y="94875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57</xdr:row>
      <xdr:rowOff>139065</xdr:rowOff>
    </xdr:from>
    <xdr:ext cx="596900" cy="252730"/>
    <xdr:sp macro="" textlink="">
      <xdr:nvSpPr>
        <xdr:cNvPr id="230" name="【橋りょう・トンネル】&#10;一人当たり有形固定資産（償却資産）額平均値テキスト"/>
        <xdr:cNvSpPr txBox="1"/>
      </xdr:nvSpPr>
      <xdr:spPr>
        <a:xfrm>
          <a:off x="9467850" y="9911715"/>
          <a:ext cx="596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116840</xdr:rowOff>
    </xdr:from>
    <xdr:to xmlns:xdr="http://schemas.openxmlformats.org/drawingml/2006/spreadsheetDrawing">
      <xdr:col>55</xdr:col>
      <xdr:colOff>50800</xdr:colOff>
      <xdr:row>59</xdr:row>
      <xdr:rowOff>48260</xdr:rowOff>
    </xdr:to>
    <xdr:sp macro="" textlink="">
      <xdr:nvSpPr>
        <xdr:cNvPr id="231" name="フローチャート: 判断 230"/>
        <xdr:cNvSpPr/>
      </xdr:nvSpPr>
      <xdr:spPr>
        <a:xfrm>
          <a:off x="9398000" y="1006094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58</xdr:row>
      <xdr:rowOff>132715</xdr:rowOff>
    </xdr:from>
    <xdr:to xmlns:xdr="http://schemas.openxmlformats.org/drawingml/2006/spreadsheetDrawing">
      <xdr:col>50</xdr:col>
      <xdr:colOff>165100</xdr:colOff>
      <xdr:row>59</xdr:row>
      <xdr:rowOff>64135</xdr:rowOff>
    </xdr:to>
    <xdr:sp macro="" textlink="">
      <xdr:nvSpPr>
        <xdr:cNvPr id="232" name="フローチャート: 判断 231"/>
        <xdr:cNvSpPr/>
      </xdr:nvSpPr>
      <xdr:spPr>
        <a:xfrm>
          <a:off x="8636000" y="1007681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26670</xdr:rowOff>
    </xdr:from>
    <xdr:to xmlns:xdr="http://schemas.openxmlformats.org/drawingml/2006/spreadsheetDrawing">
      <xdr:col>46</xdr:col>
      <xdr:colOff>38100</xdr:colOff>
      <xdr:row>62</xdr:row>
      <xdr:rowOff>125730</xdr:rowOff>
    </xdr:to>
    <xdr:sp macro="" textlink="">
      <xdr:nvSpPr>
        <xdr:cNvPr id="233" name="フローチャート: 判断 232"/>
        <xdr:cNvSpPr/>
      </xdr:nvSpPr>
      <xdr:spPr>
        <a:xfrm>
          <a:off x="7842250" y="106565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30480</xdr:rowOff>
    </xdr:from>
    <xdr:to xmlns:xdr="http://schemas.openxmlformats.org/drawingml/2006/spreadsheetDrawing">
      <xdr:col>41</xdr:col>
      <xdr:colOff>101600</xdr:colOff>
      <xdr:row>62</xdr:row>
      <xdr:rowOff>129540</xdr:rowOff>
    </xdr:to>
    <xdr:sp macro="" textlink="">
      <xdr:nvSpPr>
        <xdr:cNvPr id="234" name="フローチャート: 判断 233"/>
        <xdr:cNvSpPr/>
      </xdr:nvSpPr>
      <xdr:spPr>
        <a:xfrm>
          <a:off x="7029450" y="10660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38735</xdr:rowOff>
    </xdr:from>
    <xdr:to xmlns:xdr="http://schemas.openxmlformats.org/drawingml/2006/spreadsheetDrawing">
      <xdr:col>36</xdr:col>
      <xdr:colOff>165100</xdr:colOff>
      <xdr:row>62</xdr:row>
      <xdr:rowOff>138430</xdr:rowOff>
    </xdr:to>
    <xdr:sp macro="" textlink="">
      <xdr:nvSpPr>
        <xdr:cNvPr id="235" name="フローチャート: 判断 234"/>
        <xdr:cNvSpPr/>
      </xdr:nvSpPr>
      <xdr:spPr>
        <a:xfrm>
          <a:off x="6235700" y="10668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51460"/>
    <xdr:sp macro="" textlink="">
      <xdr:nvSpPr>
        <xdr:cNvPr id="236" name="テキスト ボックス 235"/>
        <xdr:cNvSpPr txBox="1"/>
      </xdr:nvSpPr>
      <xdr:spPr>
        <a:xfrm>
          <a:off x="925830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51460"/>
    <xdr:sp macro="" textlink="">
      <xdr:nvSpPr>
        <xdr:cNvPr id="237" name="テキスト ボックス 236"/>
        <xdr:cNvSpPr txBox="1"/>
      </xdr:nvSpPr>
      <xdr:spPr>
        <a:xfrm>
          <a:off x="85153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51460"/>
    <xdr:sp macro="" textlink="">
      <xdr:nvSpPr>
        <xdr:cNvPr id="238" name="テキスト ボックス 237"/>
        <xdr:cNvSpPr txBox="1"/>
      </xdr:nvSpPr>
      <xdr:spPr>
        <a:xfrm>
          <a:off x="77152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60095" cy="251460"/>
    <xdr:sp macro="" textlink="">
      <xdr:nvSpPr>
        <xdr:cNvPr id="239" name="テキスト ボックス 238"/>
        <xdr:cNvSpPr txBox="1"/>
      </xdr:nvSpPr>
      <xdr:spPr>
        <a:xfrm>
          <a:off x="6908800" y="1142492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51460"/>
    <xdr:sp macro="" textlink="">
      <xdr:nvSpPr>
        <xdr:cNvPr id="240" name="テキスト ボックス 239"/>
        <xdr:cNvSpPr txBox="1"/>
      </xdr:nvSpPr>
      <xdr:spPr>
        <a:xfrm>
          <a:off x="61150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25400</xdr:rowOff>
    </xdr:from>
    <xdr:to xmlns:xdr="http://schemas.openxmlformats.org/drawingml/2006/spreadsheetDrawing">
      <xdr:col>55</xdr:col>
      <xdr:colOff>50800</xdr:colOff>
      <xdr:row>62</xdr:row>
      <xdr:rowOff>124460</xdr:rowOff>
    </xdr:to>
    <xdr:sp macro="" textlink="">
      <xdr:nvSpPr>
        <xdr:cNvPr id="241" name="楕円 240"/>
        <xdr:cNvSpPr/>
      </xdr:nvSpPr>
      <xdr:spPr>
        <a:xfrm>
          <a:off x="9398000" y="106553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109855</xdr:rowOff>
    </xdr:from>
    <xdr:ext cx="596900" cy="250825"/>
    <xdr:sp macro="" textlink="">
      <xdr:nvSpPr>
        <xdr:cNvPr id="242" name="【橋りょう・トンネル】&#10;一人当たり有形固定資産（償却資産）額該当値テキスト"/>
        <xdr:cNvSpPr txBox="1"/>
      </xdr:nvSpPr>
      <xdr:spPr>
        <a:xfrm>
          <a:off x="9467850" y="10568305"/>
          <a:ext cx="596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43815</xdr:rowOff>
    </xdr:from>
    <xdr:to xmlns:xdr="http://schemas.openxmlformats.org/drawingml/2006/spreadsheetDrawing">
      <xdr:col>50</xdr:col>
      <xdr:colOff>165100</xdr:colOff>
      <xdr:row>62</xdr:row>
      <xdr:rowOff>143510</xdr:rowOff>
    </xdr:to>
    <xdr:sp macro="" textlink="">
      <xdr:nvSpPr>
        <xdr:cNvPr id="243" name="楕円 242"/>
        <xdr:cNvSpPr/>
      </xdr:nvSpPr>
      <xdr:spPr>
        <a:xfrm>
          <a:off x="8636000" y="106737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74930</xdr:rowOff>
    </xdr:from>
    <xdr:to xmlns:xdr="http://schemas.openxmlformats.org/drawingml/2006/spreadsheetDrawing">
      <xdr:col>55</xdr:col>
      <xdr:colOff>0</xdr:colOff>
      <xdr:row>62</xdr:row>
      <xdr:rowOff>93345</xdr:rowOff>
    </xdr:to>
    <xdr:cxnSp macro="">
      <xdr:nvCxnSpPr>
        <xdr:cNvPr id="244" name="直線コネクタ 243"/>
        <xdr:cNvCxnSpPr/>
      </xdr:nvCxnSpPr>
      <xdr:spPr>
        <a:xfrm flipV="1">
          <a:off x="8686800" y="10704830"/>
          <a:ext cx="742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69850</xdr:rowOff>
    </xdr:from>
    <xdr:to xmlns:xdr="http://schemas.openxmlformats.org/drawingml/2006/spreadsheetDrawing">
      <xdr:col>46</xdr:col>
      <xdr:colOff>38100</xdr:colOff>
      <xdr:row>63</xdr:row>
      <xdr:rowOff>1270</xdr:rowOff>
    </xdr:to>
    <xdr:sp macro="" textlink="">
      <xdr:nvSpPr>
        <xdr:cNvPr id="245" name="楕円 244"/>
        <xdr:cNvSpPr/>
      </xdr:nvSpPr>
      <xdr:spPr>
        <a:xfrm>
          <a:off x="7842250" y="1069975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62</xdr:row>
      <xdr:rowOff>93345</xdr:rowOff>
    </xdr:from>
    <xdr:to xmlns:xdr="http://schemas.openxmlformats.org/drawingml/2006/spreadsheetDrawing">
      <xdr:col>50</xdr:col>
      <xdr:colOff>114300</xdr:colOff>
      <xdr:row>62</xdr:row>
      <xdr:rowOff>118745</xdr:rowOff>
    </xdr:to>
    <xdr:cxnSp macro="">
      <xdr:nvCxnSpPr>
        <xdr:cNvPr id="246" name="直線コネクタ 245"/>
        <xdr:cNvCxnSpPr/>
      </xdr:nvCxnSpPr>
      <xdr:spPr>
        <a:xfrm flipV="1">
          <a:off x="7886700" y="10723245"/>
          <a:ext cx="8001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90170</xdr:rowOff>
    </xdr:from>
    <xdr:to xmlns:xdr="http://schemas.openxmlformats.org/drawingml/2006/spreadsheetDrawing">
      <xdr:col>41</xdr:col>
      <xdr:colOff>101600</xdr:colOff>
      <xdr:row>63</xdr:row>
      <xdr:rowOff>22225</xdr:rowOff>
    </xdr:to>
    <xdr:sp macro="" textlink="">
      <xdr:nvSpPr>
        <xdr:cNvPr id="247" name="楕円 246"/>
        <xdr:cNvSpPr/>
      </xdr:nvSpPr>
      <xdr:spPr>
        <a:xfrm>
          <a:off x="7029450" y="107200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118745</xdr:rowOff>
    </xdr:from>
    <xdr:to xmlns:xdr="http://schemas.openxmlformats.org/drawingml/2006/spreadsheetDrawing">
      <xdr:col>45</xdr:col>
      <xdr:colOff>171450</xdr:colOff>
      <xdr:row>62</xdr:row>
      <xdr:rowOff>139700</xdr:rowOff>
    </xdr:to>
    <xdr:cxnSp macro="">
      <xdr:nvCxnSpPr>
        <xdr:cNvPr id="248" name="直線コネクタ 247"/>
        <xdr:cNvCxnSpPr/>
      </xdr:nvCxnSpPr>
      <xdr:spPr>
        <a:xfrm flipV="1">
          <a:off x="7080250" y="10748645"/>
          <a:ext cx="8064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106045</xdr:rowOff>
    </xdr:from>
    <xdr:to xmlns:xdr="http://schemas.openxmlformats.org/drawingml/2006/spreadsheetDrawing">
      <xdr:col>36</xdr:col>
      <xdr:colOff>165100</xdr:colOff>
      <xdr:row>63</xdr:row>
      <xdr:rowOff>38100</xdr:rowOff>
    </xdr:to>
    <xdr:sp macro="" textlink="">
      <xdr:nvSpPr>
        <xdr:cNvPr id="249" name="楕円 248"/>
        <xdr:cNvSpPr/>
      </xdr:nvSpPr>
      <xdr:spPr>
        <a:xfrm>
          <a:off x="6235700" y="107359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139700</xdr:rowOff>
    </xdr:from>
    <xdr:to xmlns:xdr="http://schemas.openxmlformats.org/drawingml/2006/spreadsheetDrawing">
      <xdr:col>41</xdr:col>
      <xdr:colOff>50800</xdr:colOff>
      <xdr:row>62</xdr:row>
      <xdr:rowOff>156210</xdr:rowOff>
    </xdr:to>
    <xdr:cxnSp macro="">
      <xdr:nvCxnSpPr>
        <xdr:cNvPr id="250" name="直線コネクタ 249"/>
        <xdr:cNvCxnSpPr/>
      </xdr:nvCxnSpPr>
      <xdr:spPr>
        <a:xfrm flipV="1">
          <a:off x="6286500" y="10769600"/>
          <a:ext cx="7937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171450</xdr:colOff>
      <xdr:row>57</xdr:row>
      <xdr:rowOff>80645</xdr:rowOff>
    </xdr:from>
    <xdr:ext cx="598805" cy="252730"/>
    <xdr:sp macro="" textlink="">
      <xdr:nvSpPr>
        <xdr:cNvPr id="251" name="n_1aveValue【橋りょう・トンネル】&#10;一人当たり有形固定資産（償却資産）額"/>
        <xdr:cNvSpPr txBox="1"/>
      </xdr:nvSpPr>
      <xdr:spPr>
        <a:xfrm>
          <a:off x="8401050" y="985329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141605</xdr:rowOff>
    </xdr:from>
    <xdr:ext cx="594360" cy="252095"/>
    <xdr:sp macro="" textlink="">
      <xdr:nvSpPr>
        <xdr:cNvPr id="252" name="n_2aveValue【橋りょう・トンネル】&#10;一人当たり有形固定資産（償却資産）額"/>
        <xdr:cNvSpPr txBox="1"/>
      </xdr:nvSpPr>
      <xdr:spPr>
        <a:xfrm>
          <a:off x="7612380" y="10428605"/>
          <a:ext cx="594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146685</xdr:rowOff>
    </xdr:from>
    <xdr:ext cx="594360" cy="248920"/>
    <xdr:sp macro="" textlink="">
      <xdr:nvSpPr>
        <xdr:cNvPr id="253" name="n_3aveValue【橋りょう・トンネル】&#10;一人当たり有形固定資産（償却資産）額"/>
        <xdr:cNvSpPr txBox="1"/>
      </xdr:nvSpPr>
      <xdr:spPr>
        <a:xfrm>
          <a:off x="6818630" y="1043368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153670</xdr:rowOff>
    </xdr:from>
    <xdr:ext cx="594360" cy="253365"/>
    <xdr:sp macro="" textlink="">
      <xdr:nvSpPr>
        <xdr:cNvPr id="254" name="n_4aveValue【橋りょう・トンネル】&#10;一人当たり有形固定資産（償却資産）額"/>
        <xdr:cNvSpPr txBox="1"/>
      </xdr:nvSpPr>
      <xdr:spPr>
        <a:xfrm>
          <a:off x="6005830" y="1044067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171450</xdr:colOff>
      <xdr:row>62</xdr:row>
      <xdr:rowOff>134620</xdr:rowOff>
    </xdr:from>
    <xdr:ext cx="598805" cy="249555"/>
    <xdr:sp macro="" textlink="">
      <xdr:nvSpPr>
        <xdr:cNvPr id="255" name="n_1mainValue【橋りょう・トンネル】&#10;一人当たり有形固定資産（償却資産）額"/>
        <xdr:cNvSpPr txBox="1"/>
      </xdr:nvSpPr>
      <xdr:spPr>
        <a:xfrm>
          <a:off x="8401050" y="107645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160655</xdr:rowOff>
    </xdr:from>
    <xdr:ext cx="594360" cy="252095"/>
    <xdr:sp macro="" textlink="">
      <xdr:nvSpPr>
        <xdr:cNvPr id="256" name="n_2mainValue【橋りょう・トンネル】&#10;一人当たり有形固定資産（償却資産）額"/>
        <xdr:cNvSpPr txBox="1"/>
      </xdr:nvSpPr>
      <xdr:spPr>
        <a:xfrm>
          <a:off x="7612380" y="10790555"/>
          <a:ext cx="594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13335</xdr:rowOff>
    </xdr:from>
    <xdr:ext cx="594360" cy="252095"/>
    <xdr:sp macro="" textlink="">
      <xdr:nvSpPr>
        <xdr:cNvPr id="257" name="n_3mainValue【橋りょう・トンネル】&#10;一人当たり有形固定資産（償却資産）額"/>
        <xdr:cNvSpPr txBox="1"/>
      </xdr:nvSpPr>
      <xdr:spPr>
        <a:xfrm>
          <a:off x="6818630" y="10814685"/>
          <a:ext cx="594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29845</xdr:rowOff>
    </xdr:from>
    <xdr:ext cx="594360" cy="250825"/>
    <xdr:sp macro="" textlink="">
      <xdr:nvSpPr>
        <xdr:cNvPr id="258" name="n_4mainValue【橋りょう・トンネル】&#10;一人当たり有形固定資産（償却資産）額"/>
        <xdr:cNvSpPr txBox="1"/>
      </xdr:nvSpPr>
      <xdr:spPr>
        <a:xfrm>
          <a:off x="6005830" y="1083119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148590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685800" y="11807190"/>
          <a:ext cx="4267200" cy="63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128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128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7145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7145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27432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27432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685800" y="1295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005" cy="220980"/>
    <xdr:sp macro="" textlink="">
      <xdr:nvSpPr>
        <xdr:cNvPr id="267" name="テキスト ボックス 266"/>
        <xdr:cNvSpPr txBox="1"/>
      </xdr:nvSpPr>
      <xdr:spPr>
        <a:xfrm>
          <a:off x="66675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1320" cy="254635"/>
    <xdr:sp macro="" textlink="">
      <xdr:nvSpPr>
        <xdr:cNvPr id="269" name="テキスト ボックス 268"/>
        <xdr:cNvSpPr txBox="1"/>
      </xdr:nvSpPr>
      <xdr:spPr>
        <a:xfrm>
          <a:off x="339725" y="1509776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95250</xdr:rowOff>
    </xdr:from>
    <xdr:to xmlns:xdr="http://schemas.openxmlformats.org/drawingml/2006/spreadsheetDrawing">
      <xdr:col>28</xdr:col>
      <xdr:colOff>114300</xdr:colOff>
      <xdr:row>85</xdr:row>
      <xdr:rowOff>95250</xdr:rowOff>
    </xdr:to>
    <xdr:cxnSp macro="">
      <xdr:nvCxnSpPr>
        <xdr:cNvPr id="270" name="直線コネクタ 269"/>
        <xdr:cNvCxnSpPr/>
      </xdr:nvCxnSpPr>
      <xdr:spPr>
        <a:xfrm>
          <a:off x="685800" y="1466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124460</xdr:rowOff>
    </xdr:from>
    <xdr:ext cx="401320" cy="254635"/>
    <xdr:sp macro="" textlink="">
      <xdr:nvSpPr>
        <xdr:cNvPr id="271" name="テキスト ボックス 270"/>
        <xdr:cNvSpPr txBox="1"/>
      </xdr:nvSpPr>
      <xdr:spPr>
        <a:xfrm>
          <a:off x="339725" y="1452626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2" name="直線コネクタ 271"/>
        <xdr:cNvCxnSpPr/>
      </xdr:nvCxnSpPr>
      <xdr:spPr>
        <a:xfrm>
          <a:off x="68580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1320" cy="254635"/>
    <xdr:sp macro="" textlink="">
      <xdr:nvSpPr>
        <xdr:cNvPr id="273" name="テキスト ボックス 272"/>
        <xdr:cNvSpPr txBox="1"/>
      </xdr:nvSpPr>
      <xdr:spPr>
        <a:xfrm>
          <a:off x="339725" y="1395476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152400</xdr:rowOff>
    </xdr:from>
    <xdr:to xmlns:xdr="http://schemas.openxmlformats.org/drawingml/2006/spreadsheetDrawing">
      <xdr:col>28</xdr:col>
      <xdr:colOff>114300</xdr:colOff>
      <xdr:row>78</xdr:row>
      <xdr:rowOff>152400</xdr:rowOff>
    </xdr:to>
    <xdr:cxnSp macro="">
      <xdr:nvCxnSpPr>
        <xdr:cNvPr id="274" name="直線コネクタ 273"/>
        <xdr:cNvCxnSpPr/>
      </xdr:nvCxnSpPr>
      <xdr:spPr>
        <a:xfrm>
          <a:off x="685800" y="1352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10160</xdr:rowOff>
    </xdr:from>
    <xdr:ext cx="401320" cy="254635"/>
    <xdr:sp macro="" textlink="">
      <xdr:nvSpPr>
        <xdr:cNvPr id="275" name="テキスト ボックス 274"/>
        <xdr:cNvSpPr txBox="1"/>
      </xdr:nvSpPr>
      <xdr:spPr>
        <a:xfrm>
          <a:off x="339725" y="1338326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6" name="直線コネクタ 275"/>
        <xdr:cNvCxnSpPr/>
      </xdr:nvCxnSpPr>
      <xdr:spPr>
        <a:xfrm>
          <a:off x="6858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1320" cy="254635"/>
    <xdr:sp macro="" textlink="">
      <xdr:nvSpPr>
        <xdr:cNvPr id="277" name="テキスト ボックス 276"/>
        <xdr:cNvSpPr txBox="1"/>
      </xdr:nvSpPr>
      <xdr:spPr>
        <a:xfrm>
          <a:off x="339725" y="1281176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8" name="【公営住宅】&#10;有形固定資産減価償却率グラフ枠"/>
        <xdr:cNvSpPr/>
      </xdr:nvSpPr>
      <xdr:spPr>
        <a:xfrm>
          <a:off x="685800" y="1295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158115</xdr:rowOff>
    </xdr:from>
    <xdr:to xmlns:xdr="http://schemas.openxmlformats.org/drawingml/2006/spreadsheetDrawing">
      <xdr:col>24</xdr:col>
      <xdr:colOff>62865</xdr:colOff>
      <xdr:row>85</xdr:row>
      <xdr:rowOff>106680</xdr:rowOff>
    </xdr:to>
    <xdr:cxnSp macro="">
      <xdr:nvCxnSpPr>
        <xdr:cNvPr id="279" name="直線コネクタ 278"/>
        <xdr:cNvCxnSpPr/>
      </xdr:nvCxnSpPr>
      <xdr:spPr>
        <a:xfrm flipV="1">
          <a:off x="4177665" y="13531215"/>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110490</xdr:rowOff>
    </xdr:from>
    <xdr:ext cx="403225" cy="254635"/>
    <xdr:sp macro="" textlink="">
      <xdr:nvSpPr>
        <xdr:cNvPr id="280" name="【公営住宅】&#10;有形固定資産減価償却率最小値テキスト"/>
        <xdr:cNvSpPr txBox="1"/>
      </xdr:nvSpPr>
      <xdr:spPr>
        <a:xfrm>
          <a:off x="4216400" y="1468374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106680</xdr:rowOff>
    </xdr:from>
    <xdr:to xmlns:xdr="http://schemas.openxmlformats.org/drawingml/2006/spreadsheetDrawing">
      <xdr:col>24</xdr:col>
      <xdr:colOff>152400</xdr:colOff>
      <xdr:row>85</xdr:row>
      <xdr:rowOff>106680</xdr:rowOff>
    </xdr:to>
    <xdr:cxnSp macro="">
      <xdr:nvCxnSpPr>
        <xdr:cNvPr id="281" name="直線コネクタ 280"/>
        <xdr:cNvCxnSpPr/>
      </xdr:nvCxnSpPr>
      <xdr:spPr>
        <a:xfrm>
          <a:off x="4108450" y="146799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104775</xdr:rowOff>
    </xdr:from>
    <xdr:ext cx="403225" cy="258445"/>
    <xdr:sp macro="" textlink="">
      <xdr:nvSpPr>
        <xdr:cNvPr id="282" name="【公営住宅】&#10;有形固定資産減価償却率最大値テキスト"/>
        <xdr:cNvSpPr txBox="1"/>
      </xdr:nvSpPr>
      <xdr:spPr>
        <a:xfrm>
          <a:off x="4216400" y="133064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158115</xdr:rowOff>
    </xdr:from>
    <xdr:to xmlns:xdr="http://schemas.openxmlformats.org/drawingml/2006/spreadsheetDrawing">
      <xdr:col>24</xdr:col>
      <xdr:colOff>152400</xdr:colOff>
      <xdr:row>78</xdr:row>
      <xdr:rowOff>158115</xdr:rowOff>
    </xdr:to>
    <xdr:cxnSp macro="">
      <xdr:nvCxnSpPr>
        <xdr:cNvPr id="283" name="直線コネクタ 282"/>
        <xdr:cNvCxnSpPr/>
      </xdr:nvCxnSpPr>
      <xdr:spPr>
        <a:xfrm>
          <a:off x="4108450" y="135312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57150</xdr:rowOff>
    </xdr:from>
    <xdr:ext cx="403225" cy="259080"/>
    <xdr:sp macro="" textlink="">
      <xdr:nvSpPr>
        <xdr:cNvPr id="284" name="【公営住宅】&#10;有形固定資産減価償却率平均値テキスト"/>
        <xdr:cNvSpPr txBox="1"/>
      </xdr:nvSpPr>
      <xdr:spPr>
        <a:xfrm>
          <a:off x="4216400" y="1394460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78740</xdr:rowOff>
    </xdr:from>
    <xdr:to xmlns:xdr="http://schemas.openxmlformats.org/drawingml/2006/spreadsheetDrawing">
      <xdr:col>24</xdr:col>
      <xdr:colOff>114300</xdr:colOff>
      <xdr:row>82</xdr:row>
      <xdr:rowOff>8890</xdr:rowOff>
    </xdr:to>
    <xdr:sp macro="" textlink="">
      <xdr:nvSpPr>
        <xdr:cNvPr id="285" name="フローチャート: 判断 284"/>
        <xdr:cNvSpPr/>
      </xdr:nvSpPr>
      <xdr:spPr>
        <a:xfrm>
          <a:off x="4127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158750</xdr:rowOff>
    </xdr:from>
    <xdr:to xmlns:xdr="http://schemas.openxmlformats.org/drawingml/2006/spreadsheetDrawing">
      <xdr:col>20</xdr:col>
      <xdr:colOff>38100</xdr:colOff>
      <xdr:row>81</xdr:row>
      <xdr:rowOff>88900</xdr:rowOff>
    </xdr:to>
    <xdr:sp macro="" textlink="">
      <xdr:nvSpPr>
        <xdr:cNvPr id="286" name="フローチャート: 判断 285"/>
        <xdr:cNvSpPr/>
      </xdr:nvSpPr>
      <xdr:spPr>
        <a:xfrm>
          <a:off x="3384550" y="13874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50165</xdr:rowOff>
    </xdr:from>
    <xdr:to xmlns:xdr="http://schemas.openxmlformats.org/drawingml/2006/spreadsheetDrawing">
      <xdr:col>15</xdr:col>
      <xdr:colOff>101600</xdr:colOff>
      <xdr:row>80</xdr:row>
      <xdr:rowOff>151765</xdr:rowOff>
    </xdr:to>
    <xdr:sp macro="" textlink="">
      <xdr:nvSpPr>
        <xdr:cNvPr id="287" name="フローチャート: 判断 286"/>
        <xdr:cNvSpPr/>
      </xdr:nvSpPr>
      <xdr:spPr>
        <a:xfrm>
          <a:off x="2571750" y="137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79</xdr:row>
      <xdr:rowOff>170180</xdr:rowOff>
    </xdr:from>
    <xdr:to xmlns:xdr="http://schemas.openxmlformats.org/drawingml/2006/spreadsheetDrawing">
      <xdr:col>10</xdr:col>
      <xdr:colOff>165100</xdr:colOff>
      <xdr:row>80</xdr:row>
      <xdr:rowOff>100330</xdr:rowOff>
    </xdr:to>
    <xdr:sp macro="" textlink="">
      <xdr:nvSpPr>
        <xdr:cNvPr id="288" name="フローチャート: 判断 287"/>
        <xdr:cNvSpPr/>
      </xdr:nvSpPr>
      <xdr:spPr>
        <a:xfrm>
          <a:off x="17780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78740</xdr:rowOff>
    </xdr:from>
    <xdr:to xmlns:xdr="http://schemas.openxmlformats.org/drawingml/2006/spreadsheetDrawing">
      <xdr:col>6</xdr:col>
      <xdr:colOff>38100</xdr:colOff>
      <xdr:row>80</xdr:row>
      <xdr:rowOff>8890</xdr:rowOff>
    </xdr:to>
    <xdr:sp macro="" textlink="">
      <xdr:nvSpPr>
        <xdr:cNvPr id="289" name="フローチャート: 判断 288"/>
        <xdr:cNvSpPr/>
      </xdr:nvSpPr>
      <xdr:spPr>
        <a:xfrm>
          <a:off x="984250" y="136232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8445"/>
    <xdr:sp macro="" textlink="">
      <xdr:nvSpPr>
        <xdr:cNvPr id="290" name="テキスト ボックス 289"/>
        <xdr:cNvSpPr txBox="1"/>
      </xdr:nvSpPr>
      <xdr:spPr>
        <a:xfrm>
          <a:off x="40068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149860</xdr:rowOff>
    </xdr:from>
    <xdr:ext cx="762000" cy="258445"/>
    <xdr:sp macro="" textlink="">
      <xdr:nvSpPr>
        <xdr:cNvPr id="291" name="テキスト ボックス 290"/>
        <xdr:cNvSpPr txBox="1"/>
      </xdr:nvSpPr>
      <xdr:spPr>
        <a:xfrm>
          <a:off x="32575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0095" cy="258445"/>
    <xdr:sp macro="" textlink="">
      <xdr:nvSpPr>
        <xdr:cNvPr id="292" name="テキスト ボックス 291"/>
        <xdr:cNvSpPr txBox="1"/>
      </xdr:nvSpPr>
      <xdr:spPr>
        <a:xfrm>
          <a:off x="2451100" y="1523746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8445"/>
    <xdr:sp macro="" textlink="">
      <xdr:nvSpPr>
        <xdr:cNvPr id="293" name="テキスト ボックス 292"/>
        <xdr:cNvSpPr txBox="1"/>
      </xdr:nvSpPr>
      <xdr:spPr>
        <a:xfrm>
          <a:off x="16573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149860</xdr:rowOff>
    </xdr:from>
    <xdr:ext cx="762000" cy="258445"/>
    <xdr:sp macro="" textlink="">
      <xdr:nvSpPr>
        <xdr:cNvPr id="294" name="テキスト ボックス 293"/>
        <xdr:cNvSpPr txBox="1"/>
      </xdr:nvSpPr>
      <xdr:spPr>
        <a:xfrm>
          <a:off x="8572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44450</xdr:rowOff>
    </xdr:from>
    <xdr:to xmlns:xdr="http://schemas.openxmlformats.org/drawingml/2006/spreadsheetDrawing">
      <xdr:col>24</xdr:col>
      <xdr:colOff>114300</xdr:colOff>
      <xdr:row>80</xdr:row>
      <xdr:rowOff>146050</xdr:rowOff>
    </xdr:to>
    <xdr:sp macro="" textlink="">
      <xdr:nvSpPr>
        <xdr:cNvPr id="295" name="楕円 294"/>
        <xdr:cNvSpPr/>
      </xdr:nvSpPr>
      <xdr:spPr>
        <a:xfrm>
          <a:off x="4127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67310</xdr:rowOff>
    </xdr:from>
    <xdr:ext cx="403225" cy="254635"/>
    <xdr:sp macro="" textlink="">
      <xdr:nvSpPr>
        <xdr:cNvPr id="296" name="【公営住宅】&#10;有形固定資産減価償却率該当値テキスト"/>
        <xdr:cNvSpPr txBox="1"/>
      </xdr:nvSpPr>
      <xdr:spPr>
        <a:xfrm>
          <a:off x="4216400" y="136118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113030</xdr:rowOff>
    </xdr:from>
    <xdr:to xmlns:xdr="http://schemas.openxmlformats.org/drawingml/2006/spreadsheetDrawing">
      <xdr:col>20</xdr:col>
      <xdr:colOff>38100</xdr:colOff>
      <xdr:row>80</xdr:row>
      <xdr:rowOff>43180</xdr:rowOff>
    </xdr:to>
    <xdr:sp macro="" textlink="">
      <xdr:nvSpPr>
        <xdr:cNvPr id="297" name="楕円 296"/>
        <xdr:cNvSpPr/>
      </xdr:nvSpPr>
      <xdr:spPr>
        <a:xfrm>
          <a:off x="3384550" y="13657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79</xdr:row>
      <xdr:rowOff>163830</xdr:rowOff>
    </xdr:from>
    <xdr:to xmlns:xdr="http://schemas.openxmlformats.org/drawingml/2006/spreadsheetDrawing">
      <xdr:col>24</xdr:col>
      <xdr:colOff>63500</xdr:colOff>
      <xdr:row>80</xdr:row>
      <xdr:rowOff>95250</xdr:rowOff>
    </xdr:to>
    <xdr:cxnSp macro="">
      <xdr:nvCxnSpPr>
        <xdr:cNvPr id="298" name="直線コネクタ 297"/>
        <xdr:cNvCxnSpPr/>
      </xdr:nvCxnSpPr>
      <xdr:spPr>
        <a:xfrm>
          <a:off x="3429000" y="13708380"/>
          <a:ext cx="7493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10160</xdr:rowOff>
    </xdr:from>
    <xdr:to xmlns:xdr="http://schemas.openxmlformats.org/drawingml/2006/spreadsheetDrawing">
      <xdr:col>15</xdr:col>
      <xdr:colOff>101600</xdr:colOff>
      <xdr:row>79</xdr:row>
      <xdr:rowOff>111760</xdr:rowOff>
    </xdr:to>
    <xdr:sp macro="" textlink="">
      <xdr:nvSpPr>
        <xdr:cNvPr id="299" name="楕円 298"/>
        <xdr:cNvSpPr/>
      </xdr:nvSpPr>
      <xdr:spPr>
        <a:xfrm>
          <a:off x="257175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60960</xdr:rowOff>
    </xdr:from>
    <xdr:to xmlns:xdr="http://schemas.openxmlformats.org/drawingml/2006/spreadsheetDrawing">
      <xdr:col>19</xdr:col>
      <xdr:colOff>171450</xdr:colOff>
      <xdr:row>79</xdr:row>
      <xdr:rowOff>163830</xdr:rowOff>
    </xdr:to>
    <xdr:cxnSp macro="">
      <xdr:nvCxnSpPr>
        <xdr:cNvPr id="300" name="直線コネクタ 299"/>
        <xdr:cNvCxnSpPr/>
      </xdr:nvCxnSpPr>
      <xdr:spPr>
        <a:xfrm>
          <a:off x="2622550" y="13605510"/>
          <a:ext cx="8064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67310</xdr:rowOff>
    </xdr:from>
    <xdr:to xmlns:xdr="http://schemas.openxmlformats.org/drawingml/2006/spreadsheetDrawing">
      <xdr:col>10</xdr:col>
      <xdr:colOff>165100</xdr:colOff>
      <xdr:row>78</xdr:row>
      <xdr:rowOff>168910</xdr:rowOff>
    </xdr:to>
    <xdr:sp macro="" textlink="">
      <xdr:nvSpPr>
        <xdr:cNvPr id="301" name="楕円 300"/>
        <xdr:cNvSpPr/>
      </xdr:nvSpPr>
      <xdr:spPr>
        <a:xfrm>
          <a:off x="17780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78</xdr:row>
      <xdr:rowOff>118110</xdr:rowOff>
    </xdr:from>
    <xdr:to xmlns:xdr="http://schemas.openxmlformats.org/drawingml/2006/spreadsheetDrawing">
      <xdr:col>15</xdr:col>
      <xdr:colOff>50800</xdr:colOff>
      <xdr:row>79</xdr:row>
      <xdr:rowOff>60960</xdr:rowOff>
    </xdr:to>
    <xdr:cxnSp macro="">
      <xdr:nvCxnSpPr>
        <xdr:cNvPr id="302" name="直線コネクタ 301"/>
        <xdr:cNvCxnSpPr/>
      </xdr:nvCxnSpPr>
      <xdr:spPr>
        <a:xfrm>
          <a:off x="1828800" y="13491210"/>
          <a:ext cx="7937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77</xdr:row>
      <xdr:rowOff>130175</xdr:rowOff>
    </xdr:from>
    <xdr:to xmlns:xdr="http://schemas.openxmlformats.org/drawingml/2006/spreadsheetDrawing">
      <xdr:col>6</xdr:col>
      <xdr:colOff>38100</xdr:colOff>
      <xdr:row>78</xdr:row>
      <xdr:rowOff>60325</xdr:rowOff>
    </xdr:to>
    <xdr:sp macro="" textlink="">
      <xdr:nvSpPr>
        <xdr:cNvPr id="303" name="楕円 302"/>
        <xdr:cNvSpPr/>
      </xdr:nvSpPr>
      <xdr:spPr>
        <a:xfrm>
          <a:off x="984250" y="133318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78</xdr:row>
      <xdr:rowOff>9525</xdr:rowOff>
    </xdr:from>
    <xdr:to xmlns:xdr="http://schemas.openxmlformats.org/drawingml/2006/spreadsheetDrawing">
      <xdr:col>10</xdr:col>
      <xdr:colOff>114300</xdr:colOff>
      <xdr:row>78</xdr:row>
      <xdr:rowOff>118110</xdr:rowOff>
    </xdr:to>
    <xdr:cxnSp macro="">
      <xdr:nvCxnSpPr>
        <xdr:cNvPr id="304" name="直線コネクタ 303"/>
        <xdr:cNvCxnSpPr/>
      </xdr:nvCxnSpPr>
      <xdr:spPr>
        <a:xfrm>
          <a:off x="1028700" y="13382625"/>
          <a:ext cx="8001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80010</xdr:rowOff>
    </xdr:from>
    <xdr:ext cx="403225" cy="259080"/>
    <xdr:sp macro="" textlink="">
      <xdr:nvSpPr>
        <xdr:cNvPr id="305" name="n_1aveValue【公営住宅】&#10;有形固定資産減価償却率"/>
        <xdr:cNvSpPr txBox="1"/>
      </xdr:nvSpPr>
      <xdr:spPr>
        <a:xfrm>
          <a:off x="3239135" y="13967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143510</xdr:rowOff>
    </xdr:from>
    <xdr:ext cx="400685" cy="254635"/>
    <xdr:sp macro="" textlink="">
      <xdr:nvSpPr>
        <xdr:cNvPr id="306" name="n_2aveValue【公営住宅】&#10;有形固定資産減価償却率"/>
        <xdr:cNvSpPr txBox="1"/>
      </xdr:nvSpPr>
      <xdr:spPr>
        <a:xfrm>
          <a:off x="2439035" y="138595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91440</xdr:rowOff>
    </xdr:from>
    <xdr:ext cx="400685" cy="258445"/>
    <xdr:sp macro="" textlink="">
      <xdr:nvSpPr>
        <xdr:cNvPr id="307" name="n_3aveValue【公営住宅】&#10;有形固定資産減価償却率"/>
        <xdr:cNvSpPr txBox="1"/>
      </xdr:nvSpPr>
      <xdr:spPr>
        <a:xfrm>
          <a:off x="1645285" y="1380744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0</xdr:rowOff>
    </xdr:from>
    <xdr:ext cx="402590" cy="259080"/>
    <xdr:sp macro="" textlink="">
      <xdr:nvSpPr>
        <xdr:cNvPr id="308" name="n_4aveValue【公営住宅】&#10;有形固定資産減価償却率"/>
        <xdr:cNvSpPr txBox="1"/>
      </xdr:nvSpPr>
      <xdr:spPr>
        <a:xfrm>
          <a:off x="851535" y="13716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59690</xdr:rowOff>
    </xdr:from>
    <xdr:ext cx="403225" cy="259080"/>
    <xdr:sp macro="" textlink="">
      <xdr:nvSpPr>
        <xdr:cNvPr id="309" name="n_1mainValue【公営住宅】&#10;有形固定資産減価償却率"/>
        <xdr:cNvSpPr txBox="1"/>
      </xdr:nvSpPr>
      <xdr:spPr>
        <a:xfrm>
          <a:off x="3239135" y="134327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128270</xdr:rowOff>
    </xdr:from>
    <xdr:ext cx="400685" cy="258445"/>
    <xdr:sp macro="" textlink="">
      <xdr:nvSpPr>
        <xdr:cNvPr id="310" name="n_2mainValue【公営住宅】&#10;有形固定資産減価償却率"/>
        <xdr:cNvSpPr txBox="1"/>
      </xdr:nvSpPr>
      <xdr:spPr>
        <a:xfrm>
          <a:off x="2439035" y="1332992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13970</xdr:rowOff>
    </xdr:from>
    <xdr:ext cx="400685" cy="258445"/>
    <xdr:sp macro="" textlink="">
      <xdr:nvSpPr>
        <xdr:cNvPr id="311" name="n_3mainValue【公営住宅】&#10;有形固定資産減価償却率"/>
        <xdr:cNvSpPr txBox="1"/>
      </xdr:nvSpPr>
      <xdr:spPr>
        <a:xfrm>
          <a:off x="1645285" y="1321562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76</xdr:row>
      <xdr:rowOff>76835</xdr:rowOff>
    </xdr:from>
    <xdr:ext cx="402590" cy="255270"/>
    <xdr:sp macro="" textlink="">
      <xdr:nvSpPr>
        <xdr:cNvPr id="312" name="n_4mainValue【公営住宅】&#10;有形固定資産減価償却率"/>
        <xdr:cNvSpPr txBox="1"/>
      </xdr:nvSpPr>
      <xdr:spPr>
        <a:xfrm>
          <a:off x="851535" y="13107035"/>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148590</xdr:rowOff>
    </xdr:from>
    <xdr:to xmlns:xdr="http://schemas.openxmlformats.org/drawingml/2006/spreadsheetDrawing">
      <xdr:col>59</xdr:col>
      <xdr:colOff>88900</xdr:colOff>
      <xdr:row>72</xdr:row>
      <xdr:rowOff>101600</xdr:rowOff>
    </xdr:to>
    <xdr:sp macro="" textlink="">
      <xdr:nvSpPr>
        <xdr:cNvPr id="313" name="正方形/長方形 312"/>
        <xdr:cNvSpPr/>
      </xdr:nvSpPr>
      <xdr:spPr>
        <a:xfrm>
          <a:off x="5956300" y="11807190"/>
          <a:ext cx="4248150" cy="63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4" name="正方形/長方形 313"/>
        <xdr:cNvSpPr/>
      </xdr:nvSpPr>
      <xdr:spPr>
        <a:xfrm>
          <a:off x="606425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5" name="正方形/長方形 314"/>
        <xdr:cNvSpPr/>
      </xdr:nvSpPr>
      <xdr:spPr>
        <a:xfrm>
          <a:off x="606425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6" name="正方形/長方形 315"/>
        <xdr:cNvSpPr/>
      </xdr:nvSpPr>
      <xdr:spPr>
        <a:xfrm>
          <a:off x="69850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7" name="正方形/長方形 316"/>
        <xdr:cNvSpPr/>
      </xdr:nvSpPr>
      <xdr:spPr>
        <a:xfrm>
          <a:off x="69850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8" name="正方形/長方形 317"/>
        <xdr:cNvSpPr/>
      </xdr:nvSpPr>
      <xdr:spPr>
        <a:xfrm>
          <a:off x="80137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9" name="正方形/長方形 318"/>
        <xdr:cNvSpPr/>
      </xdr:nvSpPr>
      <xdr:spPr>
        <a:xfrm>
          <a:off x="80137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0" name="正方形/長方形 319"/>
        <xdr:cNvSpPr/>
      </xdr:nvSpPr>
      <xdr:spPr>
        <a:xfrm>
          <a:off x="5956300" y="1295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5440" cy="220980"/>
    <xdr:sp macro="" textlink="">
      <xdr:nvSpPr>
        <xdr:cNvPr id="321" name="テキスト ボックス 320"/>
        <xdr:cNvSpPr txBox="1"/>
      </xdr:nvSpPr>
      <xdr:spPr>
        <a:xfrm>
          <a:off x="59182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2" name="直線コネクタ 321"/>
        <xdr:cNvCxnSpPr/>
      </xdr:nvCxnSpPr>
      <xdr:spPr>
        <a:xfrm>
          <a:off x="595630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88</xdr:row>
      <xdr:rowOff>10160</xdr:rowOff>
    </xdr:from>
    <xdr:ext cx="462915" cy="254635"/>
    <xdr:sp macro="" textlink="">
      <xdr:nvSpPr>
        <xdr:cNvPr id="323" name="テキスト ボックス 322"/>
        <xdr:cNvSpPr txBox="1"/>
      </xdr:nvSpPr>
      <xdr:spPr>
        <a:xfrm>
          <a:off x="5527040" y="1509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4" name="直線コネクタ 323"/>
        <xdr:cNvCxnSpPr/>
      </xdr:nvCxnSpPr>
      <xdr:spPr>
        <a:xfrm>
          <a:off x="5956300" y="1485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2915" cy="254635"/>
    <xdr:sp macro="" textlink="">
      <xdr:nvSpPr>
        <xdr:cNvPr id="325" name="テキスト ボックス 324"/>
        <xdr:cNvSpPr txBox="1"/>
      </xdr:nvSpPr>
      <xdr:spPr>
        <a:xfrm>
          <a:off x="55270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26" name="直線コネクタ 325"/>
        <xdr:cNvCxnSpPr/>
      </xdr:nvCxnSpPr>
      <xdr:spPr>
        <a:xfrm>
          <a:off x="5956300" y="1447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2915" cy="258445"/>
    <xdr:sp macro="" textlink="">
      <xdr:nvSpPr>
        <xdr:cNvPr id="327" name="テキスト ボックス 326"/>
        <xdr:cNvSpPr txBox="1"/>
      </xdr:nvSpPr>
      <xdr:spPr>
        <a:xfrm>
          <a:off x="5527040" y="1433576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28" name="直線コネクタ 327"/>
        <xdr:cNvCxnSpPr/>
      </xdr:nvCxnSpPr>
      <xdr:spPr>
        <a:xfrm>
          <a:off x="5956300" y="1409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2915" cy="254635"/>
    <xdr:sp macro="" textlink="">
      <xdr:nvSpPr>
        <xdr:cNvPr id="329" name="テキスト ボックス 328"/>
        <xdr:cNvSpPr txBox="1"/>
      </xdr:nvSpPr>
      <xdr:spPr>
        <a:xfrm>
          <a:off x="5527040" y="1395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0" name="直線コネクタ 329"/>
        <xdr:cNvCxnSpPr/>
      </xdr:nvCxnSpPr>
      <xdr:spPr>
        <a:xfrm>
          <a:off x="5956300" y="1371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2915" cy="254635"/>
    <xdr:sp macro="" textlink="">
      <xdr:nvSpPr>
        <xdr:cNvPr id="331" name="テキスト ボックス 330"/>
        <xdr:cNvSpPr txBox="1"/>
      </xdr:nvSpPr>
      <xdr:spPr>
        <a:xfrm>
          <a:off x="55270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2" name="直線コネクタ 331"/>
        <xdr:cNvCxnSpPr/>
      </xdr:nvCxnSpPr>
      <xdr:spPr>
        <a:xfrm>
          <a:off x="5956300" y="1333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2915" cy="258445"/>
    <xdr:sp macro="" textlink="">
      <xdr:nvSpPr>
        <xdr:cNvPr id="333" name="テキスト ボックス 332"/>
        <xdr:cNvSpPr txBox="1"/>
      </xdr:nvSpPr>
      <xdr:spPr>
        <a:xfrm>
          <a:off x="5527040" y="1319276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4" name="直線コネクタ 333"/>
        <xdr:cNvCxnSpPr/>
      </xdr:nvCxnSpPr>
      <xdr:spPr>
        <a:xfrm>
          <a:off x="5956300" y="1295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915" cy="254635"/>
    <xdr:sp macro="" textlink="">
      <xdr:nvSpPr>
        <xdr:cNvPr id="335" name="テキスト ボックス 334"/>
        <xdr:cNvSpPr txBox="1"/>
      </xdr:nvSpPr>
      <xdr:spPr>
        <a:xfrm>
          <a:off x="5527040" y="1281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6" name="【公営住宅】&#10;一人当たり面積グラフ枠"/>
        <xdr:cNvSpPr/>
      </xdr:nvSpPr>
      <xdr:spPr>
        <a:xfrm>
          <a:off x="5956300" y="1295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78</xdr:row>
      <xdr:rowOff>11430</xdr:rowOff>
    </xdr:from>
    <xdr:to xmlns:xdr="http://schemas.openxmlformats.org/drawingml/2006/spreadsheetDrawing">
      <xdr:col>54</xdr:col>
      <xdr:colOff>171450</xdr:colOff>
      <xdr:row>82</xdr:row>
      <xdr:rowOff>76200</xdr:rowOff>
    </xdr:to>
    <xdr:cxnSp macro="">
      <xdr:nvCxnSpPr>
        <xdr:cNvPr id="337" name="直線コネクタ 336"/>
        <xdr:cNvCxnSpPr/>
      </xdr:nvCxnSpPr>
      <xdr:spPr>
        <a:xfrm flipV="1">
          <a:off x="9429750" y="13384530"/>
          <a:ext cx="0" cy="750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80010</xdr:rowOff>
    </xdr:from>
    <xdr:ext cx="467995" cy="259080"/>
    <xdr:sp macro="" textlink="">
      <xdr:nvSpPr>
        <xdr:cNvPr id="338" name="【公営住宅】&#10;一人当たり面積最小値テキスト"/>
        <xdr:cNvSpPr txBox="1"/>
      </xdr:nvSpPr>
      <xdr:spPr>
        <a:xfrm>
          <a:off x="9467850" y="14138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82</xdr:row>
      <xdr:rowOff>76200</xdr:rowOff>
    </xdr:from>
    <xdr:to xmlns:xdr="http://schemas.openxmlformats.org/drawingml/2006/spreadsheetDrawing">
      <xdr:col>55</xdr:col>
      <xdr:colOff>88900</xdr:colOff>
      <xdr:row>82</xdr:row>
      <xdr:rowOff>76200</xdr:rowOff>
    </xdr:to>
    <xdr:cxnSp macro="">
      <xdr:nvCxnSpPr>
        <xdr:cNvPr id="339" name="直線コネクタ 338"/>
        <xdr:cNvCxnSpPr/>
      </xdr:nvCxnSpPr>
      <xdr:spPr>
        <a:xfrm>
          <a:off x="9359900" y="14135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129540</xdr:rowOff>
    </xdr:from>
    <xdr:ext cx="467995" cy="258445"/>
    <xdr:sp macro="" textlink="">
      <xdr:nvSpPr>
        <xdr:cNvPr id="340" name="【公営住宅】&#10;一人当たり面積最大値テキスト"/>
        <xdr:cNvSpPr txBox="1"/>
      </xdr:nvSpPr>
      <xdr:spPr>
        <a:xfrm>
          <a:off x="9467850" y="1315974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11430</xdr:rowOff>
    </xdr:from>
    <xdr:to xmlns:xdr="http://schemas.openxmlformats.org/drawingml/2006/spreadsheetDrawing">
      <xdr:col>55</xdr:col>
      <xdr:colOff>88900</xdr:colOff>
      <xdr:row>78</xdr:row>
      <xdr:rowOff>11430</xdr:rowOff>
    </xdr:to>
    <xdr:cxnSp macro="">
      <xdr:nvCxnSpPr>
        <xdr:cNvPr id="341" name="直線コネクタ 340"/>
        <xdr:cNvCxnSpPr/>
      </xdr:nvCxnSpPr>
      <xdr:spPr>
        <a:xfrm>
          <a:off x="9359900" y="13384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73025</xdr:rowOff>
    </xdr:from>
    <xdr:ext cx="467995" cy="258445"/>
    <xdr:sp macro="" textlink="">
      <xdr:nvSpPr>
        <xdr:cNvPr id="342" name="【公営住宅】&#10;一人当たり面積平均値テキスト"/>
        <xdr:cNvSpPr txBox="1"/>
      </xdr:nvSpPr>
      <xdr:spPr>
        <a:xfrm>
          <a:off x="9467850" y="13446125"/>
          <a:ext cx="4679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50165</xdr:rowOff>
    </xdr:from>
    <xdr:to xmlns:xdr="http://schemas.openxmlformats.org/drawingml/2006/spreadsheetDrawing">
      <xdr:col>55</xdr:col>
      <xdr:colOff>50800</xdr:colOff>
      <xdr:row>79</xdr:row>
      <xdr:rowOff>151765</xdr:rowOff>
    </xdr:to>
    <xdr:sp macro="" textlink="">
      <xdr:nvSpPr>
        <xdr:cNvPr id="343" name="フローチャート: 判断 342"/>
        <xdr:cNvSpPr/>
      </xdr:nvSpPr>
      <xdr:spPr>
        <a:xfrm>
          <a:off x="9398000" y="135947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79</xdr:row>
      <xdr:rowOff>69215</xdr:rowOff>
    </xdr:from>
    <xdr:to xmlns:xdr="http://schemas.openxmlformats.org/drawingml/2006/spreadsheetDrawing">
      <xdr:col>50</xdr:col>
      <xdr:colOff>165100</xdr:colOff>
      <xdr:row>79</xdr:row>
      <xdr:rowOff>170815</xdr:rowOff>
    </xdr:to>
    <xdr:sp macro="" textlink="">
      <xdr:nvSpPr>
        <xdr:cNvPr id="344" name="フローチャート: 判断 343"/>
        <xdr:cNvSpPr/>
      </xdr:nvSpPr>
      <xdr:spPr>
        <a:xfrm>
          <a:off x="863600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73025</xdr:rowOff>
    </xdr:from>
    <xdr:to xmlns:xdr="http://schemas.openxmlformats.org/drawingml/2006/spreadsheetDrawing">
      <xdr:col>46</xdr:col>
      <xdr:colOff>38100</xdr:colOff>
      <xdr:row>86</xdr:row>
      <xdr:rowOff>3175</xdr:rowOff>
    </xdr:to>
    <xdr:sp macro="" textlink="">
      <xdr:nvSpPr>
        <xdr:cNvPr id="345" name="フローチャート: 判断 344"/>
        <xdr:cNvSpPr/>
      </xdr:nvSpPr>
      <xdr:spPr>
        <a:xfrm>
          <a:off x="7842250" y="146462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73025</xdr:rowOff>
    </xdr:from>
    <xdr:to xmlns:xdr="http://schemas.openxmlformats.org/drawingml/2006/spreadsheetDrawing">
      <xdr:col>41</xdr:col>
      <xdr:colOff>101600</xdr:colOff>
      <xdr:row>86</xdr:row>
      <xdr:rowOff>3175</xdr:rowOff>
    </xdr:to>
    <xdr:sp macro="" textlink="">
      <xdr:nvSpPr>
        <xdr:cNvPr id="346" name="フローチャート: 判断 345"/>
        <xdr:cNvSpPr/>
      </xdr:nvSpPr>
      <xdr:spPr>
        <a:xfrm>
          <a:off x="702945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71120</xdr:rowOff>
    </xdr:from>
    <xdr:to xmlns:xdr="http://schemas.openxmlformats.org/drawingml/2006/spreadsheetDrawing">
      <xdr:col>36</xdr:col>
      <xdr:colOff>165100</xdr:colOff>
      <xdr:row>86</xdr:row>
      <xdr:rowOff>1270</xdr:rowOff>
    </xdr:to>
    <xdr:sp macro="" textlink="">
      <xdr:nvSpPr>
        <xdr:cNvPr id="347" name="フローチャート: 判断 346"/>
        <xdr:cNvSpPr/>
      </xdr:nvSpPr>
      <xdr:spPr>
        <a:xfrm>
          <a:off x="62357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8445"/>
    <xdr:sp macro="" textlink="">
      <xdr:nvSpPr>
        <xdr:cNvPr id="348" name="テキスト ボックス 347"/>
        <xdr:cNvSpPr txBox="1"/>
      </xdr:nvSpPr>
      <xdr:spPr>
        <a:xfrm>
          <a:off x="925830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8445"/>
    <xdr:sp macro="" textlink="">
      <xdr:nvSpPr>
        <xdr:cNvPr id="349" name="テキスト ボックス 348"/>
        <xdr:cNvSpPr txBox="1"/>
      </xdr:nvSpPr>
      <xdr:spPr>
        <a:xfrm>
          <a:off x="85153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149860</xdr:rowOff>
    </xdr:from>
    <xdr:ext cx="762000" cy="258445"/>
    <xdr:sp macro="" textlink="">
      <xdr:nvSpPr>
        <xdr:cNvPr id="350" name="テキスト ボックス 349"/>
        <xdr:cNvSpPr txBox="1"/>
      </xdr:nvSpPr>
      <xdr:spPr>
        <a:xfrm>
          <a:off x="77152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0095" cy="258445"/>
    <xdr:sp macro="" textlink="">
      <xdr:nvSpPr>
        <xdr:cNvPr id="351" name="テキスト ボックス 350"/>
        <xdr:cNvSpPr txBox="1"/>
      </xdr:nvSpPr>
      <xdr:spPr>
        <a:xfrm>
          <a:off x="6908800" y="1523746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8445"/>
    <xdr:sp macro="" textlink="">
      <xdr:nvSpPr>
        <xdr:cNvPr id="352" name="テキスト ボックス 351"/>
        <xdr:cNvSpPr txBox="1"/>
      </xdr:nvSpPr>
      <xdr:spPr>
        <a:xfrm>
          <a:off x="61150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25400</xdr:rowOff>
    </xdr:from>
    <xdr:to xmlns:xdr="http://schemas.openxmlformats.org/drawingml/2006/spreadsheetDrawing">
      <xdr:col>55</xdr:col>
      <xdr:colOff>50800</xdr:colOff>
      <xdr:row>82</xdr:row>
      <xdr:rowOff>127000</xdr:rowOff>
    </xdr:to>
    <xdr:sp macro="" textlink="">
      <xdr:nvSpPr>
        <xdr:cNvPr id="353" name="楕円 352"/>
        <xdr:cNvSpPr/>
      </xdr:nvSpPr>
      <xdr:spPr>
        <a:xfrm>
          <a:off x="9398000" y="1408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111760</xdr:rowOff>
    </xdr:from>
    <xdr:ext cx="467995" cy="254635"/>
    <xdr:sp macro="" textlink="">
      <xdr:nvSpPr>
        <xdr:cNvPr id="354" name="【公営住宅】&#10;一人当たり面積該当値テキスト"/>
        <xdr:cNvSpPr txBox="1"/>
      </xdr:nvSpPr>
      <xdr:spPr>
        <a:xfrm>
          <a:off x="9467850" y="13999210"/>
          <a:ext cx="467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48260</xdr:rowOff>
    </xdr:from>
    <xdr:to xmlns:xdr="http://schemas.openxmlformats.org/drawingml/2006/spreadsheetDrawing">
      <xdr:col>50</xdr:col>
      <xdr:colOff>165100</xdr:colOff>
      <xdr:row>82</xdr:row>
      <xdr:rowOff>149860</xdr:rowOff>
    </xdr:to>
    <xdr:sp macro="" textlink="">
      <xdr:nvSpPr>
        <xdr:cNvPr id="355" name="楕円 354"/>
        <xdr:cNvSpPr/>
      </xdr:nvSpPr>
      <xdr:spPr>
        <a:xfrm>
          <a:off x="863600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76200</xdr:rowOff>
    </xdr:from>
    <xdr:to xmlns:xdr="http://schemas.openxmlformats.org/drawingml/2006/spreadsheetDrawing">
      <xdr:col>55</xdr:col>
      <xdr:colOff>0</xdr:colOff>
      <xdr:row>82</xdr:row>
      <xdr:rowOff>99060</xdr:rowOff>
    </xdr:to>
    <xdr:cxnSp macro="">
      <xdr:nvCxnSpPr>
        <xdr:cNvPr id="356" name="直線コネクタ 355"/>
        <xdr:cNvCxnSpPr/>
      </xdr:nvCxnSpPr>
      <xdr:spPr>
        <a:xfrm flipV="1">
          <a:off x="8686800" y="14135100"/>
          <a:ext cx="742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71120</xdr:rowOff>
    </xdr:from>
    <xdr:to xmlns:xdr="http://schemas.openxmlformats.org/drawingml/2006/spreadsheetDrawing">
      <xdr:col>46</xdr:col>
      <xdr:colOff>38100</xdr:colOff>
      <xdr:row>83</xdr:row>
      <xdr:rowOff>1270</xdr:rowOff>
    </xdr:to>
    <xdr:sp macro="" textlink="">
      <xdr:nvSpPr>
        <xdr:cNvPr id="357" name="楕円 356"/>
        <xdr:cNvSpPr/>
      </xdr:nvSpPr>
      <xdr:spPr>
        <a:xfrm>
          <a:off x="7842250" y="14130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82</xdr:row>
      <xdr:rowOff>99060</xdr:rowOff>
    </xdr:from>
    <xdr:to xmlns:xdr="http://schemas.openxmlformats.org/drawingml/2006/spreadsheetDrawing">
      <xdr:col>50</xdr:col>
      <xdr:colOff>114300</xdr:colOff>
      <xdr:row>82</xdr:row>
      <xdr:rowOff>121920</xdr:rowOff>
    </xdr:to>
    <xdr:cxnSp macro="">
      <xdr:nvCxnSpPr>
        <xdr:cNvPr id="358" name="直線コネクタ 357"/>
        <xdr:cNvCxnSpPr/>
      </xdr:nvCxnSpPr>
      <xdr:spPr>
        <a:xfrm flipV="1">
          <a:off x="7886700" y="1415796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88265</xdr:rowOff>
    </xdr:from>
    <xdr:to xmlns:xdr="http://schemas.openxmlformats.org/drawingml/2006/spreadsheetDrawing">
      <xdr:col>41</xdr:col>
      <xdr:colOff>101600</xdr:colOff>
      <xdr:row>83</xdr:row>
      <xdr:rowOff>18415</xdr:rowOff>
    </xdr:to>
    <xdr:sp macro="" textlink="">
      <xdr:nvSpPr>
        <xdr:cNvPr id="359" name="楕円 358"/>
        <xdr:cNvSpPr/>
      </xdr:nvSpPr>
      <xdr:spPr>
        <a:xfrm>
          <a:off x="702945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121920</xdr:rowOff>
    </xdr:from>
    <xdr:to xmlns:xdr="http://schemas.openxmlformats.org/drawingml/2006/spreadsheetDrawing">
      <xdr:col>45</xdr:col>
      <xdr:colOff>171450</xdr:colOff>
      <xdr:row>82</xdr:row>
      <xdr:rowOff>139065</xdr:rowOff>
    </xdr:to>
    <xdr:cxnSp macro="">
      <xdr:nvCxnSpPr>
        <xdr:cNvPr id="360" name="直線コネクタ 359"/>
        <xdr:cNvCxnSpPr/>
      </xdr:nvCxnSpPr>
      <xdr:spPr>
        <a:xfrm flipV="1">
          <a:off x="7080250" y="14180820"/>
          <a:ext cx="8064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107315</xdr:rowOff>
    </xdr:from>
    <xdr:to xmlns:xdr="http://schemas.openxmlformats.org/drawingml/2006/spreadsheetDrawing">
      <xdr:col>36</xdr:col>
      <xdr:colOff>165100</xdr:colOff>
      <xdr:row>83</xdr:row>
      <xdr:rowOff>37465</xdr:rowOff>
    </xdr:to>
    <xdr:sp macro="" textlink="">
      <xdr:nvSpPr>
        <xdr:cNvPr id="361" name="楕円 360"/>
        <xdr:cNvSpPr/>
      </xdr:nvSpPr>
      <xdr:spPr>
        <a:xfrm>
          <a:off x="6235700" y="14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139065</xdr:rowOff>
    </xdr:from>
    <xdr:to xmlns:xdr="http://schemas.openxmlformats.org/drawingml/2006/spreadsheetDrawing">
      <xdr:col>41</xdr:col>
      <xdr:colOff>50800</xdr:colOff>
      <xdr:row>82</xdr:row>
      <xdr:rowOff>158115</xdr:rowOff>
    </xdr:to>
    <xdr:cxnSp macro="">
      <xdr:nvCxnSpPr>
        <xdr:cNvPr id="362" name="直線コネクタ 361"/>
        <xdr:cNvCxnSpPr/>
      </xdr:nvCxnSpPr>
      <xdr:spPr>
        <a:xfrm flipV="1">
          <a:off x="6286500" y="14197965"/>
          <a:ext cx="7937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78</xdr:row>
      <xdr:rowOff>15875</xdr:rowOff>
    </xdr:from>
    <xdr:ext cx="469900" cy="258445"/>
    <xdr:sp macro="" textlink="">
      <xdr:nvSpPr>
        <xdr:cNvPr id="363" name="n_1aveValue【公営住宅】&#10;一人当たり面積"/>
        <xdr:cNvSpPr txBox="1"/>
      </xdr:nvSpPr>
      <xdr:spPr>
        <a:xfrm>
          <a:off x="8458200" y="13388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166370</xdr:rowOff>
    </xdr:from>
    <xdr:ext cx="467360" cy="254635"/>
    <xdr:sp macro="" textlink="">
      <xdr:nvSpPr>
        <xdr:cNvPr id="364" name="n_2aveValue【公営住宅】&#10;一人当たり面積"/>
        <xdr:cNvSpPr txBox="1"/>
      </xdr:nvSpPr>
      <xdr:spPr>
        <a:xfrm>
          <a:off x="7677150" y="1473962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166370</xdr:rowOff>
    </xdr:from>
    <xdr:ext cx="467360" cy="254635"/>
    <xdr:sp macro="" textlink="">
      <xdr:nvSpPr>
        <xdr:cNvPr id="365" name="n_3aveValue【公営住宅】&#10;一人当たり面積"/>
        <xdr:cNvSpPr txBox="1"/>
      </xdr:nvSpPr>
      <xdr:spPr>
        <a:xfrm>
          <a:off x="6864350" y="1473962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163830</xdr:rowOff>
    </xdr:from>
    <xdr:ext cx="467360" cy="258445"/>
    <xdr:sp macro="" textlink="">
      <xdr:nvSpPr>
        <xdr:cNvPr id="366" name="n_4aveValue【公営住宅】&#10;一人当たり面積"/>
        <xdr:cNvSpPr txBox="1"/>
      </xdr:nvSpPr>
      <xdr:spPr>
        <a:xfrm>
          <a:off x="6070600" y="14737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140970</xdr:rowOff>
    </xdr:from>
    <xdr:ext cx="469900" cy="259080"/>
    <xdr:sp macro="" textlink="">
      <xdr:nvSpPr>
        <xdr:cNvPr id="367" name="n_1mainValue【公営住宅】&#10;一人当たり面積"/>
        <xdr:cNvSpPr txBox="1"/>
      </xdr:nvSpPr>
      <xdr:spPr>
        <a:xfrm>
          <a:off x="8458200" y="14199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17780</xdr:rowOff>
    </xdr:from>
    <xdr:ext cx="467360" cy="255270"/>
    <xdr:sp macro="" textlink="">
      <xdr:nvSpPr>
        <xdr:cNvPr id="368" name="n_2mainValue【公営住宅】&#10;一人当たり面積"/>
        <xdr:cNvSpPr txBox="1"/>
      </xdr:nvSpPr>
      <xdr:spPr>
        <a:xfrm>
          <a:off x="7677150" y="1390523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34925</xdr:rowOff>
    </xdr:from>
    <xdr:ext cx="467360" cy="258445"/>
    <xdr:sp macro="" textlink="">
      <xdr:nvSpPr>
        <xdr:cNvPr id="369" name="n_3mainValue【公営住宅】&#10;一人当たり面積"/>
        <xdr:cNvSpPr txBox="1"/>
      </xdr:nvSpPr>
      <xdr:spPr>
        <a:xfrm>
          <a:off x="6864350" y="139223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53975</xdr:rowOff>
    </xdr:from>
    <xdr:ext cx="467360" cy="254635"/>
    <xdr:sp macro="" textlink="">
      <xdr:nvSpPr>
        <xdr:cNvPr id="370" name="n_4mainValue【公営住宅】&#10;一人当たり面積"/>
        <xdr:cNvSpPr txBox="1"/>
      </xdr:nvSpPr>
      <xdr:spPr>
        <a:xfrm>
          <a:off x="6070600" y="13941425"/>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1" name="正方形/長方形 370"/>
        <xdr:cNvSpPr/>
      </xdr:nvSpPr>
      <xdr:spPr>
        <a:xfrm>
          <a:off x="6858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0</xdr:colOff>
      <xdr:row>94</xdr:row>
      <xdr:rowOff>165100</xdr:rowOff>
    </xdr:from>
    <xdr:to xmlns:xdr="http://schemas.openxmlformats.org/drawingml/2006/spreadsheetDrawing">
      <xdr:col>12</xdr:col>
      <xdr:colOff>0</xdr:colOff>
      <xdr:row>96</xdr:row>
      <xdr:rowOff>76200</xdr:rowOff>
    </xdr:to>
    <xdr:sp macro="" textlink="">
      <xdr:nvSpPr>
        <xdr:cNvPr id="372" name="正方形/長方形 371"/>
        <xdr:cNvSpPr/>
      </xdr:nvSpPr>
      <xdr:spPr>
        <a:xfrm>
          <a:off x="6858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xdr:col>
      <xdr:colOff>0</xdr:colOff>
      <xdr:row>96</xdr:row>
      <xdr:rowOff>25400</xdr:rowOff>
    </xdr:from>
    <xdr:to xmlns:xdr="http://schemas.openxmlformats.org/drawingml/2006/spreadsheetDrawing">
      <xdr:col>12</xdr:col>
      <xdr:colOff>0</xdr:colOff>
      <xdr:row>97</xdr:row>
      <xdr:rowOff>107950</xdr:rowOff>
    </xdr:to>
    <xdr:sp macro="" textlink="">
      <xdr:nvSpPr>
        <xdr:cNvPr id="373" name="正方形/長方形 372"/>
        <xdr:cNvSpPr/>
      </xdr:nvSpPr>
      <xdr:spPr>
        <a:xfrm>
          <a:off x="6858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127000</xdr:colOff>
      <xdr:row>94</xdr:row>
      <xdr:rowOff>165100</xdr:rowOff>
    </xdr:from>
    <xdr:to xmlns:xdr="http://schemas.openxmlformats.org/drawingml/2006/spreadsheetDrawing">
      <xdr:col>18</xdr:col>
      <xdr:colOff>127000</xdr:colOff>
      <xdr:row>96</xdr:row>
      <xdr:rowOff>76200</xdr:rowOff>
    </xdr:to>
    <xdr:sp macro="" textlink="">
      <xdr:nvSpPr>
        <xdr:cNvPr id="374" name="正方形/長方形 373"/>
        <xdr:cNvSpPr/>
      </xdr:nvSpPr>
      <xdr:spPr>
        <a:xfrm>
          <a:off x="18415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xdr:col>
      <xdr:colOff>127000</xdr:colOff>
      <xdr:row>96</xdr:row>
      <xdr:rowOff>25400</xdr:rowOff>
    </xdr:from>
    <xdr:to xmlns:xdr="http://schemas.openxmlformats.org/drawingml/2006/spreadsheetDrawing">
      <xdr:col>18</xdr:col>
      <xdr:colOff>127000</xdr:colOff>
      <xdr:row>97</xdr:row>
      <xdr:rowOff>107950</xdr:rowOff>
    </xdr:to>
    <xdr:sp macro="" textlink="">
      <xdr:nvSpPr>
        <xdr:cNvPr id="375" name="正方形/長方形 374"/>
        <xdr:cNvSpPr/>
      </xdr:nvSpPr>
      <xdr:spPr>
        <a:xfrm>
          <a:off x="18415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6" name="正方形/長方形 375"/>
        <xdr:cNvSpPr/>
      </xdr:nvSpPr>
      <xdr:spPr>
        <a:xfrm>
          <a:off x="685800" y="167640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77" name="正方形/長方形 376"/>
        <xdr:cNvSpPr/>
      </xdr:nvSpPr>
      <xdr:spPr>
        <a:xfrm>
          <a:off x="595630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34</xdr:col>
      <xdr:colOff>127000</xdr:colOff>
      <xdr:row>94</xdr:row>
      <xdr:rowOff>165100</xdr:rowOff>
    </xdr:from>
    <xdr:to xmlns:xdr="http://schemas.openxmlformats.org/drawingml/2006/spreadsheetDrawing">
      <xdr:col>42</xdr:col>
      <xdr:colOff>127000</xdr:colOff>
      <xdr:row>96</xdr:row>
      <xdr:rowOff>76200</xdr:rowOff>
    </xdr:to>
    <xdr:sp macro="" textlink="">
      <xdr:nvSpPr>
        <xdr:cNvPr id="378" name="正方形/長方形 377"/>
        <xdr:cNvSpPr/>
      </xdr:nvSpPr>
      <xdr:spPr>
        <a:xfrm>
          <a:off x="59563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34</xdr:col>
      <xdr:colOff>127000</xdr:colOff>
      <xdr:row>96</xdr:row>
      <xdr:rowOff>25400</xdr:rowOff>
    </xdr:from>
    <xdr:to xmlns:xdr="http://schemas.openxmlformats.org/drawingml/2006/spreadsheetDrawing">
      <xdr:col>42</xdr:col>
      <xdr:colOff>127000</xdr:colOff>
      <xdr:row>97</xdr:row>
      <xdr:rowOff>107950</xdr:rowOff>
    </xdr:to>
    <xdr:sp macro="" textlink="">
      <xdr:nvSpPr>
        <xdr:cNvPr id="379" name="正方形/長方形 378"/>
        <xdr:cNvSpPr/>
      </xdr:nvSpPr>
      <xdr:spPr>
        <a:xfrm>
          <a:off x="59563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41</xdr:col>
      <xdr:colOff>63500</xdr:colOff>
      <xdr:row>94</xdr:row>
      <xdr:rowOff>165100</xdr:rowOff>
    </xdr:from>
    <xdr:to xmlns:xdr="http://schemas.openxmlformats.org/drawingml/2006/spreadsheetDrawing">
      <xdr:col>49</xdr:col>
      <xdr:colOff>63500</xdr:colOff>
      <xdr:row>96</xdr:row>
      <xdr:rowOff>76200</xdr:rowOff>
    </xdr:to>
    <xdr:sp macro="" textlink="">
      <xdr:nvSpPr>
        <xdr:cNvPr id="380" name="正方形/長方形 379"/>
        <xdr:cNvSpPr/>
      </xdr:nvSpPr>
      <xdr:spPr>
        <a:xfrm>
          <a:off x="709295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41</xdr:col>
      <xdr:colOff>63500</xdr:colOff>
      <xdr:row>96</xdr:row>
      <xdr:rowOff>25400</xdr:rowOff>
    </xdr:from>
    <xdr:to xmlns:xdr="http://schemas.openxmlformats.org/drawingml/2006/spreadsheetDrawing">
      <xdr:col>49</xdr:col>
      <xdr:colOff>63500</xdr:colOff>
      <xdr:row>97</xdr:row>
      <xdr:rowOff>107950</xdr:rowOff>
    </xdr:to>
    <xdr:sp macro="" textlink="">
      <xdr:nvSpPr>
        <xdr:cNvPr id="381" name="正方形/長方形 380"/>
        <xdr:cNvSpPr/>
      </xdr:nvSpPr>
      <xdr:spPr>
        <a:xfrm>
          <a:off x="709295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2" name="正方形/長方形 381"/>
        <xdr:cNvSpPr/>
      </xdr:nvSpPr>
      <xdr:spPr>
        <a:xfrm>
          <a:off x="5956300" y="167640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73660</xdr:rowOff>
    </xdr:from>
    <xdr:to xmlns:xdr="http://schemas.openxmlformats.org/drawingml/2006/spreadsheetDrawing">
      <xdr:col>90</xdr:col>
      <xdr:colOff>25400</xdr:colOff>
      <xdr:row>28</xdr:row>
      <xdr:rowOff>24765</xdr:rowOff>
    </xdr:to>
    <xdr:sp macro="" textlink="">
      <xdr:nvSpPr>
        <xdr:cNvPr id="383" name="正方形/長方形 382"/>
        <xdr:cNvSpPr/>
      </xdr:nvSpPr>
      <xdr:spPr>
        <a:xfrm>
          <a:off x="11207750" y="4188460"/>
          <a:ext cx="424815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49530</xdr:rowOff>
    </xdr:from>
    <xdr:to xmlns:xdr="http://schemas.openxmlformats.org/drawingml/2006/spreadsheetDrawing">
      <xdr:col>74</xdr:col>
      <xdr:colOff>0</xdr:colOff>
      <xdr:row>29</xdr:row>
      <xdr:rowOff>129540</xdr:rowOff>
    </xdr:to>
    <xdr:sp macro="" textlink="">
      <xdr:nvSpPr>
        <xdr:cNvPr id="384" name="正方形/長方形 383"/>
        <xdr:cNvSpPr/>
      </xdr:nvSpPr>
      <xdr:spPr>
        <a:xfrm>
          <a:off x="113157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161290</xdr:rowOff>
    </xdr:to>
    <xdr:sp macro="" textlink="">
      <xdr:nvSpPr>
        <xdr:cNvPr id="385" name="正方形/長方形 384"/>
        <xdr:cNvSpPr/>
      </xdr:nvSpPr>
      <xdr:spPr>
        <a:xfrm>
          <a:off x="113157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49530</xdr:rowOff>
    </xdr:from>
    <xdr:to xmlns:xdr="http://schemas.openxmlformats.org/drawingml/2006/spreadsheetDrawing">
      <xdr:col>79</xdr:col>
      <xdr:colOff>63500</xdr:colOff>
      <xdr:row>29</xdr:row>
      <xdr:rowOff>129540</xdr:rowOff>
    </xdr:to>
    <xdr:sp macro="" textlink="">
      <xdr:nvSpPr>
        <xdr:cNvPr id="386" name="正方形/長方形 385"/>
        <xdr:cNvSpPr/>
      </xdr:nvSpPr>
      <xdr:spPr>
        <a:xfrm>
          <a:off x="1223645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161290</xdr:rowOff>
    </xdr:to>
    <xdr:sp macro="" textlink="">
      <xdr:nvSpPr>
        <xdr:cNvPr id="387" name="正方形/長方形 386"/>
        <xdr:cNvSpPr/>
      </xdr:nvSpPr>
      <xdr:spPr>
        <a:xfrm>
          <a:off x="1223645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49530</xdr:rowOff>
    </xdr:from>
    <xdr:to xmlns:xdr="http://schemas.openxmlformats.org/drawingml/2006/spreadsheetDrawing">
      <xdr:col>85</xdr:col>
      <xdr:colOff>63500</xdr:colOff>
      <xdr:row>29</xdr:row>
      <xdr:rowOff>129540</xdr:rowOff>
    </xdr:to>
    <xdr:sp macro="" textlink="">
      <xdr:nvSpPr>
        <xdr:cNvPr id="388" name="正方形/長方形 387"/>
        <xdr:cNvSpPr/>
      </xdr:nvSpPr>
      <xdr:spPr>
        <a:xfrm>
          <a:off x="1326515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161290</xdr:rowOff>
    </xdr:to>
    <xdr:sp macro="" textlink="">
      <xdr:nvSpPr>
        <xdr:cNvPr id="389" name="正方形/長方形 388"/>
        <xdr:cNvSpPr/>
      </xdr:nvSpPr>
      <xdr:spPr>
        <a:xfrm>
          <a:off x="1326515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73660</xdr:rowOff>
    </xdr:to>
    <xdr:sp macro="" textlink="">
      <xdr:nvSpPr>
        <xdr:cNvPr id="390" name="正方形/長方形 389"/>
        <xdr:cNvSpPr/>
      </xdr:nvSpPr>
      <xdr:spPr>
        <a:xfrm>
          <a:off x="11207750" y="5333365"/>
          <a:ext cx="424815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19710"/>
    <xdr:sp macro="" textlink="">
      <xdr:nvSpPr>
        <xdr:cNvPr id="391" name="テキスト ボックス 390"/>
        <xdr:cNvSpPr txBox="1"/>
      </xdr:nvSpPr>
      <xdr:spPr>
        <a:xfrm>
          <a:off x="11169650" y="5143500"/>
          <a:ext cx="2959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73660</xdr:rowOff>
    </xdr:from>
    <xdr:to xmlns:xdr="http://schemas.openxmlformats.org/drawingml/2006/spreadsheetDrawing">
      <xdr:col>89</xdr:col>
      <xdr:colOff>171450</xdr:colOff>
      <xdr:row>44</xdr:row>
      <xdr:rowOff>73660</xdr:rowOff>
    </xdr:to>
    <xdr:cxnSp macro="">
      <xdr:nvCxnSpPr>
        <xdr:cNvPr id="392" name="直線コネクタ 391"/>
        <xdr:cNvCxnSpPr/>
      </xdr:nvCxnSpPr>
      <xdr:spPr>
        <a:xfrm>
          <a:off x="11207750" y="7617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102870</xdr:rowOff>
    </xdr:from>
    <xdr:ext cx="462915" cy="252095"/>
    <xdr:sp macro="" textlink="">
      <xdr:nvSpPr>
        <xdr:cNvPr id="393" name="テキスト ボックス 392"/>
        <xdr:cNvSpPr txBox="1"/>
      </xdr:nvSpPr>
      <xdr:spPr>
        <a:xfrm>
          <a:off x="10797540" y="74752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36830</xdr:rowOff>
    </xdr:from>
    <xdr:to xmlns:xdr="http://schemas.openxmlformats.org/drawingml/2006/spreadsheetDrawing">
      <xdr:col>89</xdr:col>
      <xdr:colOff>171450</xdr:colOff>
      <xdr:row>42</xdr:row>
      <xdr:rowOff>36830</xdr:rowOff>
    </xdr:to>
    <xdr:cxnSp macro="">
      <xdr:nvCxnSpPr>
        <xdr:cNvPr id="394" name="直線コネクタ 393"/>
        <xdr:cNvCxnSpPr/>
      </xdr:nvCxnSpPr>
      <xdr:spPr>
        <a:xfrm>
          <a:off x="11207750" y="7237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65405</xdr:rowOff>
    </xdr:from>
    <xdr:ext cx="401320" cy="249555"/>
    <xdr:sp macro="" textlink="">
      <xdr:nvSpPr>
        <xdr:cNvPr id="395" name="テキスト ボックス 394"/>
        <xdr:cNvSpPr txBox="1"/>
      </xdr:nvSpPr>
      <xdr:spPr>
        <a:xfrm>
          <a:off x="10842625" y="709485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171450</xdr:colOff>
      <xdr:row>40</xdr:row>
      <xdr:rowOff>0</xdr:rowOff>
    </xdr:to>
    <xdr:cxnSp macro="">
      <xdr:nvCxnSpPr>
        <xdr:cNvPr id="396" name="直線コネクタ 395"/>
        <xdr:cNvCxnSpPr/>
      </xdr:nvCxnSpPr>
      <xdr:spPr>
        <a:xfrm>
          <a:off x="11207750" y="685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27940</xdr:rowOff>
    </xdr:from>
    <xdr:ext cx="401320" cy="252730"/>
    <xdr:sp macro="" textlink="">
      <xdr:nvSpPr>
        <xdr:cNvPr id="397" name="テキスト ボックス 396"/>
        <xdr:cNvSpPr txBox="1"/>
      </xdr:nvSpPr>
      <xdr:spPr>
        <a:xfrm>
          <a:off x="10842625" y="671449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129540</xdr:rowOff>
    </xdr:from>
    <xdr:to xmlns:xdr="http://schemas.openxmlformats.org/drawingml/2006/spreadsheetDrawing">
      <xdr:col>89</xdr:col>
      <xdr:colOff>171450</xdr:colOff>
      <xdr:row>37</xdr:row>
      <xdr:rowOff>129540</xdr:rowOff>
    </xdr:to>
    <xdr:cxnSp macro="">
      <xdr:nvCxnSpPr>
        <xdr:cNvPr id="398" name="直線コネクタ 397"/>
        <xdr:cNvCxnSpPr/>
      </xdr:nvCxnSpPr>
      <xdr:spPr>
        <a:xfrm>
          <a:off x="11207750" y="6473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158750</xdr:rowOff>
    </xdr:from>
    <xdr:ext cx="401320" cy="248920"/>
    <xdr:sp macro="" textlink="">
      <xdr:nvSpPr>
        <xdr:cNvPr id="399" name="テキスト ボックス 398"/>
        <xdr:cNvSpPr txBox="1"/>
      </xdr:nvSpPr>
      <xdr:spPr>
        <a:xfrm>
          <a:off x="10842625" y="6330950"/>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92710</xdr:rowOff>
    </xdr:from>
    <xdr:to xmlns:xdr="http://schemas.openxmlformats.org/drawingml/2006/spreadsheetDrawing">
      <xdr:col>89</xdr:col>
      <xdr:colOff>171450</xdr:colOff>
      <xdr:row>35</xdr:row>
      <xdr:rowOff>92710</xdr:rowOff>
    </xdr:to>
    <xdr:cxnSp macro="">
      <xdr:nvCxnSpPr>
        <xdr:cNvPr id="400" name="直線コネクタ 399"/>
        <xdr:cNvCxnSpPr/>
      </xdr:nvCxnSpPr>
      <xdr:spPr>
        <a:xfrm>
          <a:off x="11207750" y="6093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121285</xdr:rowOff>
    </xdr:from>
    <xdr:ext cx="401320" cy="250825"/>
    <xdr:sp macro="" textlink="">
      <xdr:nvSpPr>
        <xdr:cNvPr id="401" name="テキスト ボックス 400"/>
        <xdr:cNvSpPr txBox="1"/>
      </xdr:nvSpPr>
      <xdr:spPr>
        <a:xfrm>
          <a:off x="10842625" y="5950585"/>
          <a:ext cx="401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55880</xdr:rowOff>
    </xdr:from>
    <xdr:to xmlns:xdr="http://schemas.openxmlformats.org/drawingml/2006/spreadsheetDrawing">
      <xdr:col>89</xdr:col>
      <xdr:colOff>171450</xdr:colOff>
      <xdr:row>33</xdr:row>
      <xdr:rowOff>55880</xdr:rowOff>
    </xdr:to>
    <xdr:cxnSp macro="">
      <xdr:nvCxnSpPr>
        <xdr:cNvPr id="402" name="直線コネクタ 401"/>
        <xdr:cNvCxnSpPr/>
      </xdr:nvCxnSpPr>
      <xdr:spPr>
        <a:xfrm>
          <a:off x="11207750" y="5713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83820</xdr:rowOff>
    </xdr:from>
    <xdr:ext cx="401320" cy="252095"/>
    <xdr:sp macro="" textlink="">
      <xdr:nvSpPr>
        <xdr:cNvPr id="403" name="テキスト ボックス 402"/>
        <xdr:cNvSpPr txBox="1"/>
      </xdr:nvSpPr>
      <xdr:spPr>
        <a:xfrm>
          <a:off x="10842625" y="557022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404" name="直線コネクタ 403"/>
        <xdr:cNvCxnSpPr/>
      </xdr:nvCxnSpPr>
      <xdr:spPr>
        <a:xfrm>
          <a:off x="11207750" y="53333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30</xdr:row>
      <xdr:rowOff>46990</xdr:rowOff>
    </xdr:from>
    <xdr:ext cx="401320" cy="252095"/>
    <xdr:sp macro="" textlink="">
      <xdr:nvSpPr>
        <xdr:cNvPr id="405" name="テキスト ボックス 404"/>
        <xdr:cNvSpPr txBox="1"/>
      </xdr:nvSpPr>
      <xdr:spPr>
        <a:xfrm>
          <a:off x="10842625" y="519049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73660</xdr:rowOff>
    </xdr:to>
    <xdr:sp macro="" textlink="">
      <xdr:nvSpPr>
        <xdr:cNvPr id="406" name="【認定こども園・幼稚園・保育所】&#10;有形固定資産減価償却率グラフ枠"/>
        <xdr:cNvSpPr/>
      </xdr:nvSpPr>
      <xdr:spPr>
        <a:xfrm>
          <a:off x="11207750" y="5333365"/>
          <a:ext cx="424815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133985</xdr:rowOff>
    </xdr:from>
    <xdr:to xmlns:xdr="http://schemas.openxmlformats.org/drawingml/2006/spreadsheetDrawing">
      <xdr:col>85</xdr:col>
      <xdr:colOff>126365</xdr:colOff>
      <xdr:row>39</xdr:row>
      <xdr:rowOff>0</xdr:rowOff>
    </xdr:to>
    <xdr:cxnSp macro="">
      <xdr:nvCxnSpPr>
        <xdr:cNvPr id="407" name="直線コネクタ 406"/>
        <xdr:cNvCxnSpPr/>
      </xdr:nvCxnSpPr>
      <xdr:spPr>
        <a:xfrm flipV="1">
          <a:off x="14699615" y="5963285"/>
          <a:ext cx="0" cy="723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39</xdr:row>
      <xdr:rowOff>3175</xdr:rowOff>
    </xdr:from>
    <xdr:ext cx="403225" cy="252730"/>
    <xdr:sp macro="" textlink="">
      <xdr:nvSpPr>
        <xdr:cNvPr id="408" name="【認定こども園・幼稚園・保育所】&#10;有形固定資産減価償却率最小値テキスト"/>
        <xdr:cNvSpPr txBox="1"/>
      </xdr:nvSpPr>
      <xdr:spPr>
        <a:xfrm>
          <a:off x="14738350" y="668972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0</xdr:rowOff>
    </xdr:from>
    <xdr:to xmlns:xdr="http://schemas.openxmlformats.org/drawingml/2006/spreadsheetDrawing">
      <xdr:col>86</xdr:col>
      <xdr:colOff>25400</xdr:colOff>
      <xdr:row>39</xdr:row>
      <xdr:rowOff>0</xdr:rowOff>
    </xdr:to>
    <xdr:cxnSp macro="">
      <xdr:nvCxnSpPr>
        <xdr:cNvPr id="409" name="直線コネクタ 408"/>
        <xdr:cNvCxnSpPr/>
      </xdr:nvCxnSpPr>
      <xdr:spPr>
        <a:xfrm>
          <a:off x="14611350" y="6686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81915</xdr:rowOff>
    </xdr:from>
    <xdr:ext cx="403225" cy="252730"/>
    <xdr:sp macro="" textlink="">
      <xdr:nvSpPr>
        <xdr:cNvPr id="410" name="【認定こども園・幼稚園・保育所】&#10;有形固定資産減価償却率最大値テキスト"/>
        <xdr:cNvSpPr txBox="1"/>
      </xdr:nvSpPr>
      <xdr:spPr>
        <a:xfrm>
          <a:off x="14738350" y="573976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133985</xdr:rowOff>
    </xdr:from>
    <xdr:to xmlns:xdr="http://schemas.openxmlformats.org/drawingml/2006/spreadsheetDrawing">
      <xdr:col>86</xdr:col>
      <xdr:colOff>25400</xdr:colOff>
      <xdr:row>34</xdr:row>
      <xdr:rowOff>133985</xdr:rowOff>
    </xdr:to>
    <xdr:cxnSp macro="">
      <xdr:nvCxnSpPr>
        <xdr:cNvPr id="411" name="直線コネクタ 410"/>
        <xdr:cNvCxnSpPr/>
      </xdr:nvCxnSpPr>
      <xdr:spPr>
        <a:xfrm>
          <a:off x="14611350" y="5963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122555</xdr:rowOff>
    </xdr:from>
    <xdr:ext cx="403225" cy="249555"/>
    <xdr:sp macro="" textlink="">
      <xdr:nvSpPr>
        <xdr:cNvPr id="412" name="【認定こども園・幼稚園・保育所】&#10;有形固定資産減価償却率平均値テキスト"/>
        <xdr:cNvSpPr txBox="1"/>
      </xdr:nvSpPr>
      <xdr:spPr>
        <a:xfrm>
          <a:off x="14738350" y="6294755"/>
          <a:ext cx="4032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144145</xdr:rowOff>
    </xdr:from>
    <xdr:to xmlns:xdr="http://schemas.openxmlformats.org/drawingml/2006/spreadsheetDrawing">
      <xdr:col>85</xdr:col>
      <xdr:colOff>171450</xdr:colOff>
      <xdr:row>37</xdr:row>
      <xdr:rowOff>75565</xdr:rowOff>
    </xdr:to>
    <xdr:sp macro="" textlink="">
      <xdr:nvSpPr>
        <xdr:cNvPr id="413" name="フローチャート: 判断 412"/>
        <xdr:cNvSpPr/>
      </xdr:nvSpPr>
      <xdr:spPr>
        <a:xfrm>
          <a:off x="14649450" y="6316345"/>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76835</xdr:rowOff>
    </xdr:from>
    <xdr:to xmlns:xdr="http://schemas.openxmlformats.org/drawingml/2006/spreadsheetDrawing">
      <xdr:col>81</xdr:col>
      <xdr:colOff>101600</xdr:colOff>
      <xdr:row>37</xdr:row>
      <xdr:rowOff>8255</xdr:rowOff>
    </xdr:to>
    <xdr:sp macro="" textlink="">
      <xdr:nvSpPr>
        <xdr:cNvPr id="414" name="フローチャート: 判断 413"/>
        <xdr:cNvSpPr/>
      </xdr:nvSpPr>
      <xdr:spPr>
        <a:xfrm>
          <a:off x="13887450" y="62490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33</xdr:row>
      <xdr:rowOff>154940</xdr:rowOff>
    </xdr:from>
    <xdr:to xmlns:xdr="http://schemas.openxmlformats.org/drawingml/2006/spreadsheetDrawing">
      <xdr:col>76</xdr:col>
      <xdr:colOff>165100</xdr:colOff>
      <xdr:row>34</xdr:row>
      <xdr:rowOff>86995</xdr:rowOff>
    </xdr:to>
    <xdr:sp macro="" textlink="">
      <xdr:nvSpPr>
        <xdr:cNvPr id="415" name="フローチャート: 判断 414"/>
        <xdr:cNvSpPr/>
      </xdr:nvSpPr>
      <xdr:spPr>
        <a:xfrm>
          <a:off x="13093700" y="58127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34</xdr:row>
      <xdr:rowOff>31750</xdr:rowOff>
    </xdr:from>
    <xdr:to xmlns:xdr="http://schemas.openxmlformats.org/drawingml/2006/spreadsheetDrawing">
      <xdr:col>72</xdr:col>
      <xdr:colOff>38100</xdr:colOff>
      <xdr:row>34</xdr:row>
      <xdr:rowOff>130810</xdr:rowOff>
    </xdr:to>
    <xdr:sp macro="" textlink="">
      <xdr:nvSpPr>
        <xdr:cNvPr id="416" name="フローチャート: 判断 415"/>
        <xdr:cNvSpPr/>
      </xdr:nvSpPr>
      <xdr:spPr>
        <a:xfrm>
          <a:off x="12299950" y="58610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33</xdr:row>
      <xdr:rowOff>161925</xdr:rowOff>
    </xdr:from>
    <xdr:to xmlns:xdr="http://schemas.openxmlformats.org/drawingml/2006/spreadsheetDrawing">
      <xdr:col>67</xdr:col>
      <xdr:colOff>101600</xdr:colOff>
      <xdr:row>34</xdr:row>
      <xdr:rowOff>93980</xdr:rowOff>
    </xdr:to>
    <xdr:sp macro="" textlink="">
      <xdr:nvSpPr>
        <xdr:cNvPr id="417" name="フローチャート: 判断 416"/>
        <xdr:cNvSpPr/>
      </xdr:nvSpPr>
      <xdr:spPr>
        <a:xfrm>
          <a:off x="11487150" y="58197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71755</xdr:rowOff>
    </xdr:from>
    <xdr:ext cx="762000" cy="252095"/>
    <xdr:sp macro="" textlink="">
      <xdr:nvSpPr>
        <xdr:cNvPr id="418" name="テキスト ボックス 417"/>
        <xdr:cNvSpPr txBox="1"/>
      </xdr:nvSpPr>
      <xdr:spPr>
        <a:xfrm>
          <a:off x="1452880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71755</xdr:rowOff>
    </xdr:from>
    <xdr:ext cx="760095" cy="252095"/>
    <xdr:sp macro="" textlink="">
      <xdr:nvSpPr>
        <xdr:cNvPr id="419" name="テキスト ボックス 418"/>
        <xdr:cNvSpPr txBox="1"/>
      </xdr:nvSpPr>
      <xdr:spPr>
        <a:xfrm>
          <a:off x="13766800" y="761555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71755</xdr:rowOff>
    </xdr:from>
    <xdr:ext cx="762000" cy="252095"/>
    <xdr:sp macro="" textlink="">
      <xdr:nvSpPr>
        <xdr:cNvPr id="420" name="テキスト ボックス 419"/>
        <xdr:cNvSpPr txBox="1"/>
      </xdr:nvSpPr>
      <xdr:spPr>
        <a:xfrm>
          <a:off x="129730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71755</xdr:rowOff>
    </xdr:from>
    <xdr:ext cx="762000" cy="252095"/>
    <xdr:sp macro="" textlink="">
      <xdr:nvSpPr>
        <xdr:cNvPr id="421" name="テキスト ボックス 420"/>
        <xdr:cNvSpPr txBox="1"/>
      </xdr:nvSpPr>
      <xdr:spPr>
        <a:xfrm>
          <a:off x="121729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71755</xdr:rowOff>
    </xdr:from>
    <xdr:ext cx="760095" cy="252095"/>
    <xdr:sp macro="" textlink="">
      <xdr:nvSpPr>
        <xdr:cNvPr id="422" name="テキスト ボックス 421"/>
        <xdr:cNvSpPr txBox="1"/>
      </xdr:nvSpPr>
      <xdr:spPr>
        <a:xfrm>
          <a:off x="11366500" y="761555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42</xdr:row>
      <xdr:rowOff>27940</xdr:rowOff>
    </xdr:from>
    <xdr:to xmlns:xdr="http://schemas.openxmlformats.org/drawingml/2006/spreadsheetDrawing">
      <xdr:col>72</xdr:col>
      <xdr:colOff>38100</xdr:colOff>
      <xdr:row>42</xdr:row>
      <xdr:rowOff>127635</xdr:rowOff>
    </xdr:to>
    <xdr:sp macro="" textlink="">
      <xdr:nvSpPr>
        <xdr:cNvPr id="423" name="楕円 422"/>
        <xdr:cNvSpPr/>
      </xdr:nvSpPr>
      <xdr:spPr>
        <a:xfrm>
          <a:off x="12299950" y="72288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35</xdr:row>
      <xdr:rowOff>20955</xdr:rowOff>
    </xdr:from>
    <xdr:to xmlns:xdr="http://schemas.openxmlformats.org/drawingml/2006/spreadsheetDrawing">
      <xdr:col>67</xdr:col>
      <xdr:colOff>101600</xdr:colOff>
      <xdr:row>35</xdr:row>
      <xdr:rowOff>119380</xdr:rowOff>
    </xdr:to>
    <xdr:sp macro="" textlink="">
      <xdr:nvSpPr>
        <xdr:cNvPr id="424" name="楕円 423"/>
        <xdr:cNvSpPr/>
      </xdr:nvSpPr>
      <xdr:spPr>
        <a:xfrm>
          <a:off x="11487150" y="60217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70485</xdr:rowOff>
    </xdr:from>
    <xdr:to xmlns:xdr="http://schemas.openxmlformats.org/drawingml/2006/spreadsheetDrawing">
      <xdr:col>71</xdr:col>
      <xdr:colOff>171450</xdr:colOff>
      <xdr:row>42</xdr:row>
      <xdr:rowOff>78105</xdr:rowOff>
    </xdr:to>
    <xdr:cxnSp macro="">
      <xdr:nvCxnSpPr>
        <xdr:cNvPr id="425" name="直線コネクタ 424"/>
        <xdr:cNvCxnSpPr/>
      </xdr:nvCxnSpPr>
      <xdr:spPr>
        <a:xfrm>
          <a:off x="11537950" y="6071235"/>
          <a:ext cx="806450" cy="1207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24765</xdr:rowOff>
    </xdr:from>
    <xdr:ext cx="403225" cy="252730"/>
    <xdr:sp macro="" textlink="">
      <xdr:nvSpPr>
        <xdr:cNvPr id="426" name="n_1aveValue【認定こども園・幼稚園・保育所】&#10;有形固定資産減価償却率"/>
        <xdr:cNvSpPr txBox="1"/>
      </xdr:nvSpPr>
      <xdr:spPr>
        <a:xfrm>
          <a:off x="13742035" y="602551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32</xdr:row>
      <xdr:rowOff>102870</xdr:rowOff>
    </xdr:from>
    <xdr:ext cx="400685" cy="252095"/>
    <xdr:sp macro="" textlink="">
      <xdr:nvSpPr>
        <xdr:cNvPr id="427" name="n_2aveValue【認定こども園・幼稚園・保育所】&#10;有形固定資産減価償却率"/>
        <xdr:cNvSpPr txBox="1"/>
      </xdr:nvSpPr>
      <xdr:spPr>
        <a:xfrm>
          <a:off x="12960985" y="5589270"/>
          <a:ext cx="400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147955</xdr:rowOff>
    </xdr:from>
    <xdr:ext cx="402590" cy="248920"/>
    <xdr:sp macro="" textlink="">
      <xdr:nvSpPr>
        <xdr:cNvPr id="428" name="n_3aveValue【認定こども園・幼稚園・保育所】&#10;有形固定資産減価償却率"/>
        <xdr:cNvSpPr txBox="1"/>
      </xdr:nvSpPr>
      <xdr:spPr>
        <a:xfrm>
          <a:off x="12167235" y="5634355"/>
          <a:ext cx="402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32</xdr:row>
      <xdr:rowOff>110490</xdr:rowOff>
    </xdr:from>
    <xdr:ext cx="400685" cy="250190"/>
    <xdr:sp macro="" textlink="">
      <xdr:nvSpPr>
        <xdr:cNvPr id="429" name="n_4aveValue【認定こども園・幼稚園・保育所】&#10;有形固定資産減価償却率"/>
        <xdr:cNvSpPr txBox="1"/>
      </xdr:nvSpPr>
      <xdr:spPr>
        <a:xfrm>
          <a:off x="11354435" y="5596890"/>
          <a:ext cx="4006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42</xdr:row>
      <xdr:rowOff>118110</xdr:rowOff>
    </xdr:from>
    <xdr:ext cx="402590" cy="252730"/>
    <xdr:sp macro="" textlink="">
      <xdr:nvSpPr>
        <xdr:cNvPr id="430" name="n_3mainValue【認定こども園・幼稚園・保育所】&#10;有形固定資産減価償却率"/>
        <xdr:cNvSpPr txBox="1"/>
      </xdr:nvSpPr>
      <xdr:spPr>
        <a:xfrm>
          <a:off x="12167235" y="731901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111760</xdr:rowOff>
    </xdr:from>
    <xdr:ext cx="400685" cy="249555"/>
    <xdr:sp macro="" textlink="">
      <xdr:nvSpPr>
        <xdr:cNvPr id="431" name="n_4mainValue【認定こども園・幼稚園・保育所】&#10;有形固定資産減価償却率"/>
        <xdr:cNvSpPr txBox="1"/>
      </xdr:nvSpPr>
      <xdr:spPr>
        <a:xfrm>
          <a:off x="11354435" y="6112510"/>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73660</xdr:rowOff>
    </xdr:from>
    <xdr:to xmlns:xdr="http://schemas.openxmlformats.org/drawingml/2006/spreadsheetDrawing">
      <xdr:col>120</xdr:col>
      <xdr:colOff>152400</xdr:colOff>
      <xdr:row>28</xdr:row>
      <xdr:rowOff>24765</xdr:rowOff>
    </xdr:to>
    <xdr:sp macro="" textlink="">
      <xdr:nvSpPr>
        <xdr:cNvPr id="432" name="正方形/長方形 431"/>
        <xdr:cNvSpPr/>
      </xdr:nvSpPr>
      <xdr:spPr>
        <a:xfrm>
          <a:off x="16459200" y="4188460"/>
          <a:ext cx="426720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49530</xdr:rowOff>
    </xdr:from>
    <xdr:to xmlns:xdr="http://schemas.openxmlformats.org/drawingml/2006/spreadsheetDrawing">
      <xdr:col>104</xdr:col>
      <xdr:colOff>127000</xdr:colOff>
      <xdr:row>29</xdr:row>
      <xdr:rowOff>129540</xdr:rowOff>
    </xdr:to>
    <xdr:sp macro="" textlink="">
      <xdr:nvSpPr>
        <xdr:cNvPr id="433" name="正方形/長方形 432"/>
        <xdr:cNvSpPr/>
      </xdr:nvSpPr>
      <xdr:spPr>
        <a:xfrm>
          <a:off x="165862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161290</xdr:rowOff>
    </xdr:to>
    <xdr:sp macro="" textlink="">
      <xdr:nvSpPr>
        <xdr:cNvPr id="434" name="正方形/長方形 433"/>
        <xdr:cNvSpPr/>
      </xdr:nvSpPr>
      <xdr:spPr>
        <a:xfrm>
          <a:off x="165862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49530</xdr:rowOff>
    </xdr:from>
    <xdr:to xmlns:xdr="http://schemas.openxmlformats.org/drawingml/2006/spreadsheetDrawing">
      <xdr:col>110</xdr:col>
      <xdr:colOff>0</xdr:colOff>
      <xdr:row>29</xdr:row>
      <xdr:rowOff>129540</xdr:rowOff>
    </xdr:to>
    <xdr:sp macro="" textlink="">
      <xdr:nvSpPr>
        <xdr:cNvPr id="435" name="正方形/長方形 434"/>
        <xdr:cNvSpPr/>
      </xdr:nvSpPr>
      <xdr:spPr>
        <a:xfrm>
          <a:off x="174879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161290</xdr:rowOff>
    </xdr:to>
    <xdr:sp macro="" textlink="">
      <xdr:nvSpPr>
        <xdr:cNvPr id="436" name="正方形/長方形 435"/>
        <xdr:cNvSpPr/>
      </xdr:nvSpPr>
      <xdr:spPr>
        <a:xfrm>
          <a:off x="174879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49530</xdr:rowOff>
    </xdr:from>
    <xdr:to xmlns:xdr="http://schemas.openxmlformats.org/drawingml/2006/spreadsheetDrawing">
      <xdr:col>116</xdr:col>
      <xdr:colOff>0</xdr:colOff>
      <xdr:row>29</xdr:row>
      <xdr:rowOff>129540</xdr:rowOff>
    </xdr:to>
    <xdr:sp macro="" textlink="">
      <xdr:nvSpPr>
        <xdr:cNvPr id="437" name="正方形/長方形 436"/>
        <xdr:cNvSpPr/>
      </xdr:nvSpPr>
      <xdr:spPr>
        <a:xfrm>
          <a:off x="185166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161290</xdr:rowOff>
    </xdr:to>
    <xdr:sp macro="" textlink="">
      <xdr:nvSpPr>
        <xdr:cNvPr id="438" name="正方形/長方形 437"/>
        <xdr:cNvSpPr/>
      </xdr:nvSpPr>
      <xdr:spPr>
        <a:xfrm>
          <a:off x="185166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73660</xdr:rowOff>
    </xdr:to>
    <xdr:sp macro="" textlink="">
      <xdr:nvSpPr>
        <xdr:cNvPr id="439" name="正方形/長方形 438"/>
        <xdr:cNvSpPr/>
      </xdr:nvSpPr>
      <xdr:spPr>
        <a:xfrm>
          <a:off x="16459200" y="5333365"/>
          <a:ext cx="426720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5440" cy="219710"/>
    <xdr:sp macro="" textlink="">
      <xdr:nvSpPr>
        <xdr:cNvPr id="440" name="テキスト ボックス 439"/>
        <xdr:cNvSpPr txBox="1"/>
      </xdr:nvSpPr>
      <xdr:spPr>
        <a:xfrm>
          <a:off x="16440150" y="5143500"/>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73660</xdr:rowOff>
    </xdr:from>
    <xdr:to xmlns:xdr="http://schemas.openxmlformats.org/drawingml/2006/spreadsheetDrawing">
      <xdr:col>120</xdr:col>
      <xdr:colOff>114300</xdr:colOff>
      <xdr:row>44</xdr:row>
      <xdr:rowOff>73660</xdr:rowOff>
    </xdr:to>
    <xdr:cxnSp macro="">
      <xdr:nvCxnSpPr>
        <xdr:cNvPr id="441" name="直線コネクタ 440"/>
        <xdr:cNvCxnSpPr/>
      </xdr:nvCxnSpPr>
      <xdr:spPr>
        <a:xfrm>
          <a:off x="16459200" y="761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90170</xdr:rowOff>
    </xdr:from>
    <xdr:to xmlns:xdr="http://schemas.openxmlformats.org/drawingml/2006/spreadsheetDrawing">
      <xdr:col>120</xdr:col>
      <xdr:colOff>114300</xdr:colOff>
      <xdr:row>42</xdr:row>
      <xdr:rowOff>90170</xdr:rowOff>
    </xdr:to>
    <xdr:cxnSp macro="">
      <xdr:nvCxnSpPr>
        <xdr:cNvPr id="442" name="直線コネクタ 441"/>
        <xdr:cNvCxnSpPr/>
      </xdr:nvCxnSpPr>
      <xdr:spPr>
        <a:xfrm>
          <a:off x="16459200" y="72910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118110</xdr:rowOff>
    </xdr:from>
    <xdr:ext cx="462915" cy="252730"/>
    <xdr:sp macro="" textlink="">
      <xdr:nvSpPr>
        <xdr:cNvPr id="443" name="テキスト ボックス 442"/>
        <xdr:cNvSpPr txBox="1"/>
      </xdr:nvSpPr>
      <xdr:spPr>
        <a:xfrm>
          <a:off x="16048990" y="7147560"/>
          <a:ext cx="462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106045</xdr:rowOff>
    </xdr:from>
    <xdr:to xmlns:xdr="http://schemas.openxmlformats.org/drawingml/2006/spreadsheetDrawing">
      <xdr:col>120</xdr:col>
      <xdr:colOff>114300</xdr:colOff>
      <xdr:row>40</xdr:row>
      <xdr:rowOff>106045</xdr:rowOff>
    </xdr:to>
    <xdr:cxnSp macro="">
      <xdr:nvCxnSpPr>
        <xdr:cNvPr id="444" name="直線コネクタ 443"/>
        <xdr:cNvCxnSpPr/>
      </xdr:nvCxnSpPr>
      <xdr:spPr>
        <a:xfrm>
          <a:off x="16459200" y="69640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134620</xdr:rowOff>
    </xdr:from>
    <xdr:ext cx="462915" cy="249555"/>
    <xdr:sp macro="" textlink="">
      <xdr:nvSpPr>
        <xdr:cNvPr id="445" name="テキスト ボックス 444"/>
        <xdr:cNvSpPr txBox="1"/>
      </xdr:nvSpPr>
      <xdr:spPr>
        <a:xfrm>
          <a:off x="16048990" y="682117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121920</xdr:rowOff>
    </xdr:from>
    <xdr:to xmlns:xdr="http://schemas.openxmlformats.org/drawingml/2006/spreadsheetDrawing">
      <xdr:col>120</xdr:col>
      <xdr:colOff>114300</xdr:colOff>
      <xdr:row>38</xdr:row>
      <xdr:rowOff>121920</xdr:rowOff>
    </xdr:to>
    <xdr:cxnSp macro="">
      <xdr:nvCxnSpPr>
        <xdr:cNvPr id="446" name="直線コネクタ 445"/>
        <xdr:cNvCxnSpPr/>
      </xdr:nvCxnSpPr>
      <xdr:spPr>
        <a:xfrm>
          <a:off x="16459200" y="66370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150495</xdr:rowOff>
    </xdr:from>
    <xdr:ext cx="462915" cy="252730"/>
    <xdr:sp macro="" textlink="">
      <xdr:nvSpPr>
        <xdr:cNvPr id="447" name="テキスト ボックス 446"/>
        <xdr:cNvSpPr txBox="1"/>
      </xdr:nvSpPr>
      <xdr:spPr>
        <a:xfrm>
          <a:off x="16048990" y="6494145"/>
          <a:ext cx="462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138430</xdr:rowOff>
    </xdr:from>
    <xdr:to xmlns:xdr="http://schemas.openxmlformats.org/drawingml/2006/spreadsheetDrawing">
      <xdr:col>120</xdr:col>
      <xdr:colOff>114300</xdr:colOff>
      <xdr:row>36</xdr:row>
      <xdr:rowOff>138430</xdr:rowOff>
    </xdr:to>
    <xdr:cxnSp macro="">
      <xdr:nvCxnSpPr>
        <xdr:cNvPr id="448" name="直線コネクタ 447"/>
        <xdr:cNvCxnSpPr/>
      </xdr:nvCxnSpPr>
      <xdr:spPr>
        <a:xfrm>
          <a:off x="16459200" y="63106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167005</xdr:rowOff>
    </xdr:from>
    <xdr:ext cx="462915" cy="250825"/>
    <xdr:sp macro="" textlink="">
      <xdr:nvSpPr>
        <xdr:cNvPr id="449" name="テキスト ボックス 448"/>
        <xdr:cNvSpPr txBox="1"/>
      </xdr:nvSpPr>
      <xdr:spPr>
        <a:xfrm>
          <a:off x="16048990" y="6167755"/>
          <a:ext cx="462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153670</xdr:rowOff>
    </xdr:from>
    <xdr:to xmlns:xdr="http://schemas.openxmlformats.org/drawingml/2006/spreadsheetDrawing">
      <xdr:col>120</xdr:col>
      <xdr:colOff>114300</xdr:colOff>
      <xdr:row>34</xdr:row>
      <xdr:rowOff>153670</xdr:rowOff>
    </xdr:to>
    <xdr:cxnSp macro="">
      <xdr:nvCxnSpPr>
        <xdr:cNvPr id="450" name="直線コネクタ 449"/>
        <xdr:cNvCxnSpPr/>
      </xdr:nvCxnSpPr>
      <xdr:spPr>
        <a:xfrm>
          <a:off x="16459200" y="59829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15240</xdr:rowOff>
    </xdr:from>
    <xdr:ext cx="462915" cy="252095"/>
    <xdr:sp macro="" textlink="">
      <xdr:nvSpPr>
        <xdr:cNvPr id="451" name="テキスト ボックス 450"/>
        <xdr:cNvSpPr txBox="1"/>
      </xdr:nvSpPr>
      <xdr:spPr>
        <a:xfrm>
          <a:off x="16048990" y="58445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1905</xdr:rowOff>
    </xdr:from>
    <xdr:to xmlns:xdr="http://schemas.openxmlformats.org/drawingml/2006/spreadsheetDrawing">
      <xdr:col>120</xdr:col>
      <xdr:colOff>114300</xdr:colOff>
      <xdr:row>33</xdr:row>
      <xdr:rowOff>1905</xdr:rowOff>
    </xdr:to>
    <xdr:cxnSp macro="">
      <xdr:nvCxnSpPr>
        <xdr:cNvPr id="452" name="直線コネクタ 451"/>
        <xdr:cNvCxnSpPr/>
      </xdr:nvCxnSpPr>
      <xdr:spPr>
        <a:xfrm>
          <a:off x="16459200" y="5659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30480</xdr:rowOff>
    </xdr:from>
    <xdr:ext cx="462915" cy="250190"/>
    <xdr:sp macro="" textlink="">
      <xdr:nvSpPr>
        <xdr:cNvPr id="453" name="テキスト ボックス 452"/>
        <xdr:cNvSpPr txBox="1"/>
      </xdr:nvSpPr>
      <xdr:spPr>
        <a:xfrm>
          <a:off x="16048990" y="5516880"/>
          <a:ext cx="462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54" name="直線コネクタ 453"/>
        <xdr:cNvCxnSpPr/>
      </xdr:nvCxnSpPr>
      <xdr:spPr>
        <a:xfrm>
          <a:off x="16459200" y="5333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46990</xdr:rowOff>
    </xdr:from>
    <xdr:ext cx="462915" cy="252095"/>
    <xdr:sp macro="" textlink="">
      <xdr:nvSpPr>
        <xdr:cNvPr id="455" name="テキスト ボックス 454"/>
        <xdr:cNvSpPr txBox="1"/>
      </xdr:nvSpPr>
      <xdr:spPr>
        <a:xfrm>
          <a:off x="16048990" y="51904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73660</xdr:rowOff>
    </xdr:to>
    <xdr:sp macro="" textlink="">
      <xdr:nvSpPr>
        <xdr:cNvPr id="456" name="【認定こども園・幼稚園・保育所】&#10;一人当たり面積グラフ枠"/>
        <xdr:cNvSpPr/>
      </xdr:nvSpPr>
      <xdr:spPr>
        <a:xfrm>
          <a:off x="16459200" y="5333365"/>
          <a:ext cx="426720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66040</xdr:rowOff>
    </xdr:from>
    <xdr:to xmlns:xdr="http://schemas.openxmlformats.org/drawingml/2006/spreadsheetDrawing">
      <xdr:col>116</xdr:col>
      <xdr:colOff>62865</xdr:colOff>
      <xdr:row>36</xdr:row>
      <xdr:rowOff>10160</xdr:rowOff>
    </xdr:to>
    <xdr:cxnSp macro="">
      <xdr:nvCxnSpPr>
        <xdr:cNvPr id="457" name="直線コネクタ 456"/>
        <xdr:cNvCxnSpPr/>
      </xdr:nvCxnSpPr>
      <xdr:spPr>
        <a:xfrm flipV="1">
          <a:off x="19951065" y="5723890"/>
          <a:ext cx="0" cy="458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13970</xdr:rowOff>
    </xdr:from>
    <xdr:ext cx="467995" cy="252095"/>
    <xdr:sp macro="" textlink="">
      <xdr:nvSpPr>
        <xdr:cNvPr id="458" name="【認定こども園・幼稚園・保育所】&#10;一人当たり面積最小値テキスト"/>
        <xdr:cNvSpPr txBox="1"/>
      </xdr:nvSpPr>
      <xdr:spPr>
        <a:xfrm>
          <a:off x="19989800" y="6186170"/>
          <a:ext cx="467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36</xdr:row>
      <xdr:rowOff>10160</xdr:rowOff>
    </xdr:from>
    <xdr:to xmlns:xdr="http://schemas.openxmlformats.org/drawingml/2006/spreadsheetDrawing">
      <xdr:col>116</xdr:col>
      <xdr:colOff>152400</xdr:colOff>
      <xdr:row>36</xdr:row>
      <xdr:rowOff>10160</xdr:rowOff>
    </xdr:to>
    <xdr:cxnSp macro="">
      <xdr:nvCxnSpPr>
        <xdr:cNvPr id="459" name="直線コネクタ 458"/>
        <xdr:cNvCxnSpPr/>
      </xdr:nvCxnSpPr>
      <xdr:spPr>
        <a:xfrm>
          <a:off x="19881850" y="6182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13970</xdr:rowOff>
    </xdr:from>
    <xdr:ext cx="467995" cy="252095"/>
    <xdr:sp macro="" textlink="">
      <xdr:nvSpPr>
        <xdr:cNvPr id="460" name="【認定こども園・幼稚園・保育所】&#10;一人当たり面積最大値テキスト"/>
        <xdr:cNvSpPr txBox="1"/>
      </xdr:nvSpPr>
      <xdr:spPr>
        <a:xfrm>
          <a:off x="19989800" y="5500370"/>
          <a:ext cx="467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66040</xdr:rowOff>
    </xdr:from>
    <xdr:to xmlns:xdr="http://schemas.openxmlformats.org/drawingml/2006/spreadsheetDrawing">
      <xdr:col>116</xdr:col>
      <xdr:colOff>152400</xdr:colOff>
      <xdr:row>33</xdr:row>
      <xdr:rowOff>66040</xdr:rowOff>
    </xdr:to>
    <xdr:cxnSp macro="">
      <xdr:nvCxnSpPr>
        <xdr:cNvPr id="461" name="直線コネクタ 460"/>
        <xdr:cNvCxnSpPr/>
      </xdr:nvCxnSpPr>
      <xdr:spPr>
        <a:xfrm>
          <a:off x="19881850" y="5723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34</xdr:row>
      <xdr:rowOff>50800</xdr:rowOff>
    </xdr:from>
    <xdr:ext cx="467995" cy="252730"/>
    <xdr:sp macro="" textlink="">
      <xdr:nvSpPr>
        <xdr:cNvPr id="462" name="【認定こども園・幼稚園・保育所】&#10;一人当たり面積平均値テキスト"/>
        <xdr:cNvSpPr txBox="1"/>
      </xdr:nvSpPr>
      <xdr:spPr>
        <a:xfrm>
          <a:off x="19989800" y="5880100"/>
          <a:ext cx="4679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72390</xdr:rowOff>
    </xdr:from>
    <xdr:to xmlns:xdr="http://schemas.openxmlformats.org/drawingml/2006/spreadsheetDrawing">
      <xdr:col>116</xdr:col>
      <xdr:colOff>114300</xdr:colOff>
      <xdr:row>35</xdr:row>
      <xdr:rowOff>3810</xdr:rowOff>
    </xdr:to>
    <xdr:sp macro="" textlink="">
      <xdr:nvSpPr>
        <xdr:cNvPr id="463" name="フローチャート: 判断 462"/>
        <xdr:cNvSpPr/>
      </xdr:nvSpPr>
      <xdr:spPr>
        <a:xfrm>
          <a:off x="19900900" y="59016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34</xdr:row>
      <xdr:rowOff>72390</xdr:rowOff>
    </xdr:from>
    <xdr:to xmlns:xdr="http://schemas.openxmlformats.org/drawingml/2006/spreadsheetDrawing">
      <xdr:col>112</xdr:col>
      <xdr:colOff>38100</xdr:colOff>
      <xdr:row>35</xdr:row>
      <xdr:rowOff>3810</xdr:rowOff>
    </xdr:to>
    <xdr:sp macro="" textlink="">
      <xdr:nvSpPr>
        <xdr:cNvPr id="464" name="フローチャート: 判断 463"/>
        <xdr:cNvSpPr/>
      </xdr:nvSpPr>
      <xdr:spPr>
        <a:xfrm>
          <a:off x="19157950" y="590169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34</xdr:row>
      <xdr:rowOff>40640</xdr:rowOff>
    </xdr:from>
    <xdr:to xmlns:xdr="http://schemas.openxmlformats.org/drawingml/2006/spreadsheetDrawing">
      <xdr:col>107</xdr:col>
      <xdr:colOff>101600</xdr:colOff>
      <xdr:row>34</xdr:row>
      <xdr:rowOff>139700</xdr:rowOff>
    </xdr:to>
    <xdr:sp macro="" textlink="">
      <xdr:nvSpPr>
        <xdr:cNvPr id="465" name="フローチャート: 判断 464"/>
        <xdr:cNvSpPr/>
      </xdr:nvSpPr>
      <xdr:spPr>
        <a:xfrm>
          <a:off x="18345150" y="5869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35</xdr:row>
      <xdr:rowOff>64135</xdr:rowOff>
    </xdr:from>
    <xdr:to xmlns:xdr="http://schemas.openxmlformats.org/drawingml/2006/spreadsheetDrawing">
      <xdr:col>102</xdr:col>
      <xdr:colOff>165100</xdr:colOff>
      <xdr:row>35</xdr:row>
      <xdr:rowOff>163195</xdr:rowOff>
    </xdr:to>
    <xdr:sp macro="" textlink="">
      <xdr:nvSpPr>
        <xdr:cNvPr id="466" name="フローチャート: 判断 465"/>
        <xdr:cNvSpPr/>
      </xdr:nvSpPr>
      <xdr:spPr>
        <a:xfrm>
          <a:off x="17551400" y="60648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35</xdr:row>
      <xdr:rowOff>0</xdr:rowOff>
    </xdr:from>
    <xdr:to xmlns:xdr="http://schemas.openxmlformats.org/drawingml/2006/spreadsheetDrawing">
      <xdr:col>98</xdr:col>
      <xdr:colOff>38100</xdr:colOff>
      <xdr:row>35</xdr:row>
      <xdr:rowOff>99695</xdr:rowOff>
    </xdr:to>
    <xdr:sp macro="" textlink="">
      <xdr:nvSpPr>
        <xdr:cNvPr id="467" name="フローチャート: 判断 466"/>
        <xdr:cNvSpPr/>
      </xdr:nvSpPr>
      <xdr:spPr>
        <a:xfrm>
          <a:off x="16757650" y="60007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71755</xdr:rowOff>
    </xdr:from>
    <xdr:ext cx="762000" cy="252095"/>
    <xdr:sp macro="" textlink="">
      <xdr:nvSpPr>
        <xdr:cNvPr id="468" name="テキスト ボックス 467"/>
        <xdr:cNvSpPr txBox="1"/>
      </xdr:nvSpPr>
      <xdr:spPr>
        <a:xfrm>
          <a:off x="197802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71755</xdr:rowOff>
    </xdr:from>
    <xdr:ext cx="762000" cy="252095"/>
    <xdr:sp macro="" textlink="">
      <xdr:nvSpPr>
        <xdr:cNvPr id="469" name="テキスト ボックス 468"/>
        <xdr:cNvSpPr txBox="1"/>
      </xdr:nvSpPr>
      <xdr:spPr>
        <a:xfrm>
          <a:off x="190309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71755</xdr:rowOff>
    </xdr:from>
    <xdr:ext cx="760095" cy="252095"/>
    <xdr:sp macro="" textlink="">
      <xdr:nvSpPr>
        <xdr:cNvPr id="470" name="テキスト ボックス 469"/>
        <xdr:cNvSpPr txBox="1"/>
      </xdr:nvSpPr>
      <xdr:spPr>
        <a:xfrm>
          <a:off x="18224500" y="761555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71755</xdr:rowOff>
    </xdr:from>
    <xdr:ext cx="762000" cy="252095"/>
    <xdr:sp macro="" textlink="">
      <xdr:nvSpPr>
        <xdr:cNvPr id="471" name="テキスト ボックス 470"/>
        <xdr:cNvSpPr txBox="1"/>
      </xdr:nvSpPr>
      <xdr:spPr>
        <a:xfrm>
          <a:off x="174307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71755</xdr:rowOff>
    </xdr:from>
    <xdr:ext cx="762000" cy="252095"/>
    <xdr:sp macro="" textlink="">
      <xdr:nvSpPr>
        <xdr:cNvPr id="472" name="テキスト ボックス 471"/>
        <xdr:cNvSpPr txBox="1"/>
      </xdr:nvSpPr>
      <xdr:spPr>
        <a:xfrm>
          <a:off x="166306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42</xdr:row>
      <xdr:rowOff>8255</xdr:rowOff>
    </xdr:from>
    <xdr:to xmlns:xdr="http://schemas.openxmlformats.org/drawingml/2006/spreadsheetDrawing">
      <xdr:col>102</xdr:col>
      <xdr:colOff>165100</xdr:colOff>
      <xdr:row>42</xdr:row>
      <xdr:rowOff>107315</xdr:rowOff>
    </xdr:to>
    <xdr:sp macro="" textlink="">
      <xdr:nvSpPr>
        <xdr:cNvPr id="473" name="楕円 472"/>
        <xdr:cNvSpPr/>
      </xdr:nvSpPr>
      <xdr:spPr>
        <a:xfrm>
          <a:off x="17551400" y="72091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16510</xdr:rowOff>
    </xdr:from>
    <xdr:to xmlns:xdr="http://schemas.openxmlformats.org/drawingml/2006/spreadsheetDrawing">
      <xdr:col>98</xdr:col>
      <xdr:colOff>38100</xdr:colOff>
      <xdr:row>41</xdr:row>
      <xdr:rowOff>116205</xdr:rowOff>
    </xdr:to>
    <xdr:sp macro="" textlink="">
      <xdr:nvSpPr>
        <xdr:cNvPr id="474" name="楕円 473"/>
        <xdr:cNvSpPr/>
      </xdr:nvSpPr>
      <xdr:spPr>
        <a:xfrm>
          <a:off x="16757650" y="70459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41</xdr:row>
      <xdr:rowOff>66040</xdr:rowOff>
    </xdr:from>
    <xdr:to xmlns:xdr="http://schemas.openxmlformats.org/drawingml/2006/spreadsheetDrawing">
      <xdr:col>102</xdr:col>
      <xdr:colOff>114300</xdr:colOff>
      <xdr:row>42</xdr:row>
      <xdr:rowOff>58420</xdr:rowOff>
    </xdr:to>
    <xdr:cxnSp macro="">
      <xdr:nvCxnSpPr>
        <xdr:cNvPr id="475" name="直線コネクタ 474"/>
        <xdr:cNvCxnSpPr/>
      </xdr:nvCxnSpPr>
      <xdr:spPr>
        <a:xfrm>
          <a:off x="16802100" y="7095490"/>
          <a:ext cx="8001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33</xdr:row>
      <xdr:rowOff>20320</xdr:rowOff>
    </xdr:from>
    <xdr:ext cx="469900" cy="249555"/>
    <xdr:sp macro="" textlink="">
      <xdr:nvSpPr>
        <xdr:cNvPr id="476" name="n_1aveValue【認定こども園・幼稚園・保育所】&#10;一人当たり面積"/>
        <xdr:cNvSpPr txBox="1"/>
      </xdr:nvSpPr>
      <xdr:spPr>
        <a:xfrm>
          <a:off x="18980150" y="56781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32</xdr:row>
      <xdr:rowOff>156210</xdr:rowOff>
    </xdr:from>
    <xdr:ext cx="467360" cy="250190"/>
    <xdr:sp macro="" textlink="">
      <xdr:nvSpPr>
        <xdr:cNvPr id="477" name="n_2aveValue【認定こども園・幼稚園・保育所】&#10;一人当たり面積"/>
        <xdr:cNvSpPr txBox="1"/>
      </xdr:nvSpPr>
      <xdr:spPr>
        <a:xfrm>
          <a:off x="18180050" y="5642610"/>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34</xdr:row>
      <xdr:rowOff>12065</xdr:rowOff>
    </xdr:from>
    <xdr:ext cx="467360" cy="252095"/>
    <xdr:sp macro="" textlink="">
      <xdr:nvSpPr>
        <xdr:cNvPr id="478" name="n_3aveValue【認定こども園・幼稚園・保育所】&#10;一人当たり面積"/>
        <xdr:cNvSpPr txBox="1"/>
      </xdr:nvSpPr>
      <xdr:spPr>
        <a:xfrm>
          <a:off x="17386300" y="5841365"/>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33</xdr:row>
      <xdr:rowOff>116205</xdr:rowOff>
    </xdr:from>
    <xdr:ext cx="467360" cy="252730"/>
    <xdr:sp macro="" textlink="">
      <xdr:nvSpPr>
        <xdr:cNvPr id="479" name="n_4aveValue【認定こども園・幼稚園・保育所】&#10;一人当たり面積"/>
        <xdr:cNvSpPr txBox="1"/>
      </xdr:nvSpPr>
      <xdr:spPr>
        <a:xfrm>
          <a:off x="16592550" y="5774055"/>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42</xdr:row>
      <xdr:rowOff>99060</xdr:rowOff>
    </xdr:from>
    <xdr:ext cx="467360" cy="250190"/>
    <xdr:sp macro="" textlink="">
      <xdr:nvSpPr>
        <xdr:cNvPr id="480" name="n_3mainValue【認定こども園・幼稚園・保育所】&#10;一人当たり面積"/>
        <xdr:cNvSpPr txBox="1"/>
      </xdr:nvSpPr>
      <xdr:spPr>
        <a:xfrm>
          <a:off x="17386300" y="7299960"/>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106680</xdr:rowOff>
    </xdr:from>
    <xdr:ext cx="467360" cy="252095"/>
    <xdr:sp macro="" textlink="">
      <xdr:nvSpPr>
        <xdr:cNvPr id="481" name="n_4mainValue【認定こども園・幼稚園・保育所】&#10;一人当たり面積"/>
        <xdr:cNvSpPr txBox="1"/>
      </xdr:nvSpPr>
      <xdr:spPr>
        <a:xfrm>
          <a:off x="16592550" y="713613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60960</xdr:rowOff>
    </xdr:to>
    <xdr:sp macro="" textlink="">
      <xdr:nvSpPr>
        <xdr:cNvPr id="482" name="正方形/長方形 481"/>
        <xdr:cNvSpPr/>
      </xdr:nvSpPr>
      <xdr:spPr>
        <a:xfrm>
          <a:off x="11207750" y="799846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483" name="正方形/長方形 482"/>
        <xdr:cNvSpPr/>
      </xdr:nvSpPr>
      <xdr:spPr>
        <a:xfrm>
          <a:off x="113157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30480</xdr:rowOff>
    </xdr:to>
    <xdr:sp macro="" textlink="">
      <xdr:nvSpPr>
        <xdr:cNvPr id="484" name="正方形/長方形 483"/>
        <xdr:cNvSpPr/>
      </xdr:nvSpPr>
      <xdr:spPr>
        <a:xfrm>
          <a:off x="113157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485" name="正方形/長方形 484"/>
        <xdr:cNvSpPr/>
      </xdr:nvSpPr>
      <xdr:spPr>
        <a:xfrm>
          <a:off x="1223645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30480</xdr:rowOff>
    </xdr:to>
    <xdr:sp macro="" textlink="">
      <xdr:nvSpPr>
        <xdr:cNvPr id="486" name="正方形/長方形 485"/>
        <xdr:cNvSpPr/>
      </xdr:nvSpPr>
      <xdr:spPr>
        <a:xfrm>
          <a:off x="1223645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487" name="正方形/長方形 486"/>
        <xdr:cNvSpPr/>
      </xdr:nvSpPr>
      <xdr:spPr>
        <a:xfrm>
          <a:off x="1326515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30480</xdr:rowOff>
    </xdr:to>
    <xdr:sp macro="" textlink="">
      <xdr:nvSpPr>
        <xdr:cNvPr id="488" name="正方形/長方形 487"/>
        <xdr:cNvSpPr/>
      </xdr:nvSpPr>
      <xdr:spPr>
        <a:xfrm>
          <a:off x="1326515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489" name="正方形/長方形 488"/>
        <xdr:cNvSpPr/>
      </xdr:nvSpPr>
      <xdr:spPr>
        <a:xfrm>
          <a:off x="11207750" y="9142730"/>
          <a:ext cx="42481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5910" cy="219710"/>
    <xdr:sp macro="" textlink="">
      <xdr:nvSpPr>
        <xdr:cNvPr id="490" name="テキスト ボックス 489"/>
        <xdr:cNvSpPr txBox="1"/>
      </xdr:nvSpPr>
      <xdr:spPr>
        <a:xfrm>
          <a:off x="11169650" y="8952230"/>
          <a:ext cx="2959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491" name="直線コネクタ 490"/>
        <xdr:cNvCxnSpPr/>
      </xdr:nvCxnSpPr>
      <xdr:spPr>
        <a:xfrm>
          <a:off x="11207750" y="11427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139700</xdr:rowOff>
    </xdr:from>
    <xdr:ext cx="401320" cy="252095"/>
    <xdr:sp macro="" textlink="">
      <xdr:nvSpPr>
        <xdr:cNvPr id="492" name="テキスト ボックス 491"/>
        <xdr:cNvSpPr txBox="1"/>
      </xdr:nvSpPr>
      <xdr:spPr>
        <a:xfrm>
          <a:off x="10842625" y="1128395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171450</xdr:colOff>
      <xdr:row>64</xdr:row>
      <xdr:rowOff>0</xdr:rowOff>
    </xdr:to>
    <xdr:cxnSp macro="">
      <xdr:nvCxnSpPr>
        <xdr:cNvPr id="493" name="直線コネクタ 492"/>
        <xdr:cNvCxnSpPr/>
      </xdr:nvCxnSpPr>
      <xdr:spPr>
        <a:xfrm>
          <a:off x="11207750" y="10972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27940</xdr:rowOff>
    </xdr:from>
    <xdr:ext cx="401320" cy="252730"/>
    <xdr:sp macro="" textlink="">
      <xdr:nvSpPr>
        <xdr:cNvPr id="494" name="テキスト ボックス 493"/>
        <xdr:cNvSpPr txBox="1"/>
      </xdr:nvSpPr>
      <xdr:spPr>
        <a:xfrm>
          <a:off x="10842625" y="1082929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55880</xdr:rowOff>
    </xdr:from>
    <xdr:to xmlns:xdr="http://schemas.openxmlformats.org/drawingml/2006/spreadsheetDrawing">
      <xdr:col>89</xdr:col>
      <xdr:colOff>171450</xdr:colOff>
      <xdr:row>61</xdr:row>
      <xdr:rowOff>55880</xdr:rowOff>
    </xdr:to>
    <xdr:cxnSp macro="">
      <xdr:nvCxnSpPr>
        <xdr:cNvPr id="495" name="直線コネクタ 494"/>
        <xdr:cNvCxnSpPr/>
      </xdr:nvCxnSpPr>
      <xdr:spPr>
        <a:xfrm>
          <a:off x="11207750" y="105143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83820</xdr:rowOff>
    </xdr:from>
    <xdr:ext cx="401320" cy="252095"/>
    <xdr:sp macro="" textlink="">
      <xdr:nvSpPr>
        <xdr:cNvPr id="496" name="テキスト ボックス 495"/>
        <xdr:cNvSpPr txBox="1"/>
      </xdr:nvSpPr>
      <xdr:spPr>
        <a:xfrm>
          <a:off x="10842625" y="1037082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111760</xdr:rowOff>
    </xdr:from>
    <xdr:to xmlns:xdr="http://schemas.openxmlformats.org/drawingml/2006/spreadsheetDrawing">
      <xdr:col>89</xdr:col>
      <xdr:colOff>171450</xdr:colOff>
      <xdr:row>58</xdr:row>
      <xdr:rowOff>111760</xdr:rowOff>
    </xdr:to>
    <xdr:cxnSp macro="">
      <xdr:nvCxnSpPr>
        <xdr:cNvPr id="497" name="直線コネクタ 496"/>
        <xdr:cNvCxnSpPr/>
      </xdr:nvCxnSpPr>
      <xdr:spPr>
        <a:xfrm>
          <a:off x="11207750" y="10055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139700</xdr:rowOff>
    </xdr:from>
    <xdr:ext cx="401320" cy="252095"/>
    <xdr:sp macro="" textlink="">
      <xdr:nvSpPr>
        <xdr:cNvPr id="498" name="テキスト ボックス 497"/>
        <xdr:cNvSpPr txBox="1"/>
      </xdr:nvSpPr>
      <xdr:spPr>
        <a:xfrm>
          <a:off x="10842625" y="991235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171450</xdr:colOff>
      <xdr:row>56</xdr:row>
      <xdr:rowOff>0</xdr:rowOff>
    </xdr:to>
    <xdr:cxnSp macro="">
      <xdr:nvCxnSpPr>
        <xdr:cNvPr id="499" name="直線コネクタ 498"/>
        <xdr:cNvCxnSpPr/>
      </xdr:nvCxnSpPr>
      <xdr:spPr>
        <a:xfrm>
          <a:off x="11207750" y="9601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27940</xdr:rowOff>
    </xdr:from>
    <xdr:ext cx="401320" cy="252730"/>
    <xdr:sp macro="" textlink="">
      <xdr:nvSpPr>
        <xdr:cNvPr id="500" name="テキスト ボックス 499"/>
        <xdr:cNvSpPr txBox="1"/>
      </xdr:nvSpPr>
      <xdr:spPr>
        <a:xfrm>
          <a:off x="10842625" y="945769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501" name="直線コネクタ 500"/>
        <xdr:cNvCxnSpPr/>
      </xdr:nvCxnSpPr>
      <xdr:spPr>
        <a:xfrm>
          <a:off x="11207750" y="9142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83820</xdr:rowOff>
    </xdr:from>
    <xdr:ext cx="401320" cy="252095"/>
    <xdr:sp macro="" textlink="">
      <xdr:nvSpPr>
        <xdr:cNvPr id="502" name="テキスト ボックス 501"/>
        <xdr:cNvSpPr txBox="1"/>
      </xdr:nvSpPr>
      <xdr:spPr>
        <a:xfrm>
          <a:off x="10842625" y="899922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503" name="【学校施設】&#10;有形固定資産減価償却率グラフ枠"/>
        <xdr:cNvSpPr/>
      </xdr:nvSpPr>
      <xdr:spPr>
        <a:xfrm>
          <a:off x="11207750" y="9142730"/>
          <a:ext cx="42481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58</xdr:row>
      <xdr:rowOff>111760</xdr:rowOff>
    </xdr:from>
    <xdr:to xmlns:xdr="http://schemas.openxmlformats.org/drawingml/2006/spreadsheetDrawing">
      <xdr:col>85</xdr:col>
      <xdr:colOff>126365</xdr:colOff>
      <xdr:row>62</xdr:row>
      <xdr:rowOff>133985</xdr:rowOff>
    </xdr:to>
    <xdr:cxnSp macro="">
      <xdr:nvCxnSpPr>
        <xdr:cNvPr id="504" name="直線コネクタ 503"/>
        <xdr:cNvCxnSpPr/>
      </xdr:nvCxnSpPr>
      <xdr:spPr>
        <a:xfrm flipV="1">
          <a:off x="14699615" y="10055860"/>
          <a:ext cx="0" cy="708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137795</xdr:rowOff>
    </xdr:from>
    <xdr:ext cx="403225" cy="252730"/>
    <xdr:sp macro="" textlink="">
      <xdr:nvSpPr>
        <xdr:cNvPr id="505" name="【学校施設】&#10;有形固定資産減価償却率最小値テキスト"/>
        <xdr:cNvSpPr txBox="1"/>
      </xdr:nvSpPr>
      <xdr:spPr>
        <a:xfrm>
          <a:off x="14738350" y="1076769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133985</xdr:rowOff>
    </xdr:from>
    <xdr:to xmlns:xdr="http://schemas.openxmlformats.org/drawingml/2006/spreadsheetDrawing">
      <xdr:col>86</xdr:col>
      <xdr:colOff>25400</xdr:colOff>
      <xdr:row>62</xdr:row>
      <xdr:rowOff>133985</xdr:rowOff>
    </xdr:to>
    <xdr:cxnSp macro="">
      <xdr:nvCxnSpPr>
        <xdr:cNvPr id="506" name="直線コネクタ 505"/>
        <xdr:cNvCxnSpPr/>
      </xdr:nvCxnSpPr>
      <xdr:spPr>
        <a:xfrm>
          <a:off x="14611350" y="10763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59055</xdr:rowOff>
    </xdr:from>
    <xdr:ext cx="403225" cy="252730"/>
    <xdr:sp macro="" textlink="">
      <xdr:nvSpPr>
        <xdr:cNvPr id="507" name="【学校施設】&#10;有形固定資産減価償却率最大値テキスト"/>
        <xdr:cNvSpPr txBox="1"/>
      </xdr:nvSpPr>
      <xdr:spPr>
        <a:xfrm>
          <a:off x="14738350" y="983170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111760</xdr:rowOff>
    </xdr:from>
    <xdr:to xmlns:xdr="http://schemas.openxmlformats.org/drawingml/2006/spreadsheetDrawing">
      <xdr:col>86</xdr:col>
      <xdr:colOff>25400</xdr:colOff>
      <xdr:row>58</xdr:row>
      <xdr:rowOff>111760</xdr:rowOff>
    </xdr:to>
    <xdr:cxnSp macro="">
      <xdr:nvCxnSpPr>
        <xdr:cNvPr id="508" name="直線コネクタ 507"/>
        <xdr:cNvCxnSpPr/>
      </xdr:nvCxnSpPr>
      <xdr:spPr>
        <a:xfrm>
          <a:off x="14611350" y="10055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83820</xdr:rowOff>
    </xdr:from>
    <xdr:ext cx="403225" cy="252095"/>
    <xdr:sp macro="" textlink="">
      <xdr:nvSpPr>
        <xdr:cNvPr id="509" name="【学校施設】&#10;有形固定資産減価償却率平均値テキスト"/>
        <xdr:cNvSpPr txBox="1"/>
      </xdr:nvSpPr>
      <xdr:spPr>
        <a:xfrm>
          <a:off x="14738350" y="10199370"/>
          <a:ext cx="40322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60960</xdr:rowOff>
    </xdr:from>
    <xdr:to xmlns:xdr="http://schemas.openxmlformats.org/drawingml/2006/spreadsheetDrawing">
      <xdr:col>85</xdr:col>
      <xdr:colOff>171450</xdr:colOff>
      <xdr:row>60</xdr:row>
      <xdr:rowOff>161290</xdr:rowOff>
    </xdr:to>
    <xdr:sp macro="" textlink="">
      <xdr:nvSpPr>
        <xdr:cNvPr id="510" name="フローチャート: 判断 509"/>
        <xdr:cNvSpPr/>
      </xdr:nvSpPr>
      <xdr:spPr>
        <a:xfrm>
          <a:off x="14649450" y="1034796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57</xdr:row>
      <xdr:rowOff>139700</xdr:rowOff>
    </xdr:from>
    <xdr:to xmlns:xdr="http://schemas.openxmlformats.org/drawingml/2006/spreadsheetDrawing">
      <xdr:col>81</xdr:col>
      <xdr:colOff>101600</xdr:colOff>
      <xdr:row>58</xdr:row>
      <xdr:rowOff>71755</xdr:rowOff>
    </xdr:to>
    <xdr:sp macro="" textlink="">
      <xdr:nvSpPr>
        <xdr:cNvPr id="511" name="フローチャート: 判断 510"/>
        <xdr:cNvSpPr/>
      </xdr:nvSpPr>
      <xdr:spPr>
        <a:xfrm>
          <a:off x="13887450" y="99123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16510</xdr:rowOff>
    </xdr:from>
    <xdr:to xmlns:xdr="http://schemas.openxmlformats.org/drawingml/2006/spreadsheetDrawing">
      <xdr:col>76</xdr:col>
      <xdr:colOff>165100</xdr:colOff>
      <xdr:row>58</xdr:row>
      <xdr:rowOff>116840</xdr:rowOff>
    </xdr:to>
    <xdr:sp macro="" textlink="">
      <xdr:nvSpPr>
        <xdr:cNvPr id="512" name="フローチャート: 判断 511"/>
        <xdr:cNvSpPr/>
      </xdr:nvSpPr>
      <xdr:spPr>
        <a:xfrm>
          <a:off x="13093700" y="99606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57</xdr:row>
      <xdr:rowOff>27940</xdr:rowOff>
    </xdr:from>
    <xdr:to xmlns:xdr="http://schemas.openxmlformats.org/drawingml/2006/spreadsheetDrawing">
      <xdr:col>72</xdr:col>
      <xdr:colOff>38100</xdr:colOff>
      <xdr:row>57</xdr:row>
      <xdr:rowOff>127635</xdr:rowOff>
    </xdr:to>
    <xdr:sp macro="" textlink="">
      <xdr:nvSpPr>
        <xdr:cNvPr id="513" name="フローチャート: 判断 512"/>
        <xdr:cNvSpPr/>
      </xdr:nvSpPr>
      <xdr:spPr>
        <a:xfrm>
          <a:off x="12299950" y="98005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56</xdr:row>
      <xdr:rowOff>60960</xdr:rowOff>
    </xdr:from>
    <xdr:to xmlns:xdr="http://schemas.openxmlformats.org/drawingml/2006/spreadsheetDrawing">
      <xdr:col>67</xdr:col>
      <xdr:colOff>101600</xdr:colOff>
      <xdr:row>56</xdr:row>
      <xdr:rowOff>161290</xdr:rowOff>
    </xdr:to>
    <xdr:sp macro="" textlink="">
      <xdr:nvSpPr>
        <xdr:cNvPr id="514" name="フローチャート: 判断 513"/>
        <xdr:cNvSpPr/>
      </xdr:nvSpPr>
      <xdr:spPr>
        <a:xfrm>
          <a:off x="11487150" y="96621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51460"/>
    <xdr:sp macro="" textlink="">
      <xdr:nvSpPr>
        <xdr:cNvPr id="515" name="テキスト ボックス 514"/>
        <xdr:cNvSpPr txBox="1"/>
      </xdr:nvSpPr>
      <xdr:spPr>
        <a:xfrm>
          <a:off x="1452880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60095" cy="251460"/>
    <xdr:sp macro="" textlink="">
      <xdr:nvSpPr>
        <xdr:cNvPr id="516" name="テキスト ボックス 515"/>
        <xdr:cNvSpPr txBox="1"/>
      </xdr:nvSpPr>
      <xdr:spPr>
        <a:xfrm>
          <a:off x="13766800" y="1142492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51460"/>
    <xdr:sp macro="" textlink="">
      <xdr:nvSpPr>
        <xdr:cNvPr id="517" name="テキスト ボックス 516"/>
        <xdr:cNvSpPr txBox="1"/>
      </xdr:nvSpPr>
      <xdr:spPr>
        <a:xfrm>
          <a:off x="129730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51460"/>
    <xdr:sp macro="" textlink="">
      <xdr:nvSpPr>
        <xdr:cNvPr id="518" name="テキスト ボックス 517"/>
        <xdr:cNvSpPr txBox="1"/>
      </xdr:nvSpPr>
      <xdr:spPr>
        <a:xfrm>
          <a:off x="121729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60095" cy="251460"/>
    <xdr:sp macro="" textlink="">
      <xdr:nvSpPr>
        <xdr:cNvPr id="519" name="テキスト ボックス 518"/>
        <xdr:cNvSpPr txBox="1"/>
      </xdr:nvSpPr>
      <xdr:spPr>
        <a:xfrm>
          <a:off x="11366500" y="1142492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83820</xdr:rowOff>
    </xdr:from>
    <xdr:to xmlns:xdr="http://schemas.openxmlformats.org/drawingml/2006/spreadsheetDrawing">
      <xdr:col>85</xdr:col>
      <xdr:colOff>171450</xdr:colOff>
      <xdr:row>63</xdr:row>
      <xdr:rowOff>15875</xdr:rowOff>
    </xdr:to>
    <xdr:sp macro="" textlink="">
      <xdr:nvSpPr>
        <xdr:cNvPr id="520" name="楕円 519"/>
        <xdr:cNvSpPr/>
      </xdr:nvSpPr>
      <xdr:spPr>
        <a:xfrm>
          <a:off x="14649450" y="10713720"/>
          <a:ext cx="952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635</xdr:rowOff>
    </xdr:from>
    <xdr:ext cx="403225" cy="252730"/>
    <xdr:sp macro="" textlink="">
      <xdr:nvSpPr>
        <xdr:cNvPr id="521" name="【学校施設】&#10;有形固定資産減価償却率該当値テキスト"/>
        <xdr:cNvSpPr txBox="1"/>
      </xdr:nvSpPr>
      <xdr:spPr>
        <a:xfrm>
          <a:off x="14738350" y="1063053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139700</xdr:rowOff>
    </xdr:from>
    <xdr:to xmlns:xdr="http://schemas.openxmlformats.org/drawingml/2006/spreadsheetDrawing">
      <xdr:col>81</xdr:col>
      <xdr:colOff>101600</xdr:colOff>
      <xdr:row>60</xdr:row>
      <xdr:rowOff>71755</xdr:rowOff>
    </xdr:to>
    <xdr:sp macro="" textlink="">
      <xdr:nvSpPr>
        <xdr:cNvPr id="522" name="楕円 521"/>
        <xdr:cNvSpPr/>
      </xdr:nvSpPr>
      <xdr:spPr>
        <a:xfrm>
          <a:off x="13887450" y="102552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22225</xdr:rowOff>
    </xdr:from>
    <xdr:to xmlns:xdr="http://schemas.openxmlformats.org/drawingml/2006/spreadsheetDrawing">
      <xdr:col>85</xdr:col>
      <xdr:colOff>127000</xdr:colOff>
      <xdr:row>62</xdr:row>
      <xdr:rowOff>133985</xdr:rowOff>
    </xdr:to>
    <xdr:cxnSp macro="">
      <xdr:nvCxnSpPr>
        <xdr:cNvPr id="523" name="直線コネクタ 522"/>
        <xdr:cNvCxnSpPr/>
      </xdr:nvCxnSpPr>
      <xdr:spPr>
        <a:xfrm>
          <a:off x="13938250" y="10309225"/>
          <a:ext cx="762000" cy="454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117475</xdr:rowOff>
    </xdr:from>
    <xdr:to xmlns:xdr="http://schemas.openxmlformats.org/drawingml/2006/spreadsheetDrawing">
      <xdr:col>76</xdr:col>
      <xdr:colOff>165100</xdr:colOff>
      <xdr:row>58</xdr:row>
      <xdr:rowOff>49530</xdr:rowOff>
    </xdr:to>
    <xdr:sp macro="" textlink="">
      <xdr:nvSpPr>
        <xdr:cNvPr id="524" name="楕円 523"/>
        <xdr:cNvSpPr/>
      </xdr:nvSpPr>
      <xdr:spPr>
        <a:xfrm>
          <a:off x="13093700" y="98901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0</xdr:rowOff>
    </xdr:from>
    <xdr:to xmlns:xdr="http://schemas.openxmlformats.org/drawingml/2006/spreadsheetDrawing">
      <xdr:col>81</xdr:col>
      <xdr:colOff>50800</xdr:colOff>
      <xdr:row>60</xdr:row>
      <xdr:rowOff>22225</xdr:rowOff>
    </xdr:to>
    <xdr:cxnSp macro="">
      <xdr:nvCxnSpPr>
        <xdr:cNvPr id="525" name="直線コネクタ 524"/>
        <xdr:cNvCxnSpPr/>
      </xdr:nvCxnSpPr>
      <xdr:spPr>
        <a:xfrm>
          <a:off x="13144500" y="9944100"/>
          <a:ext cx="793750" cy="365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38735</xdr:rowOff>
    </xdr:from>
    <xdr:to xmlns:xdr="http://schemas.openxmlformats.org/drawingml/2006/spreadsheetDrawing">
      <xdr:col>72</xdr:col>
      <xdr:colOff>38100</xdr:colOff>
      <xdr:row>56</xdr:row>
      <xdr:rowOff>139065</xdr:rowOff>
    </xdr:to>
    <xdr:sp macro="" textlink="">
      <xdr:nvSpPr>
        <xdr:cNvPr id="526" name="楕円 525"/>
        <xdr:cNvSpPr/>
      </xdr:nvSpPr>
      <xdr:spPr>
        <a:xfrm>
          <a:off x="12299950" y="963993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56</xdr:row>
      <xdr:rowOff>88900</xdr:rowOff>
    </xdr:from>
    <xdr:to xmlns:xdr="http://schemas.openxmlformats.org/drawingml/2006/spreadsheetDrawing">
      <xdr:col>76</xdr:col>
      <xdr:colOff>114300</xdr:colOff>
      <xdr:row>58</xdr:row>
      <xdr:rowOff>0</xdr:rowOff>
    </xdr:to>
    <xdr:cxnSp macro="">
      <xdr:nvCxnSpPr>
        <xdr:cNvPr id="527" name="直線コネクタ 526"/>
        <xdr:cNvCxnSpPr/>
      </xdr:nvCxnSpPr>
      <xdr:spPr>
        <a:xfrm>
          <a:off x="12344400" y="9690100"/>
          <a:ext cx="8001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55</xdr:row>
      <xdr:rowOff>27940</xdr:rowOff>
    </xdr:from>
    <xdr:to xmlns:xdr="http://schemas.openxmlformats.org/drawingml/2006/spreadsheetDrawing">
      <xdr:col>67</xdr:col>
      <xdr:colOff>101600</xdr:colOff>
      <xdr:row>55</xdr:row>
      <xdr:rowOff>127635</xdr:rowOff>
    </xdr:to>
    <xdr:sp macro="" textlink="">
      <xdr:nvSpPr>
        <xdr:cNvPr id="528" name="楕円 527"/>
        <xdr:cNvSpPr/>
      </xdr:nvSpPr>
      <xdr:spPr>
        <a:xfrm>
          <a:off x="11487150" y="94576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55</xdr:row>
      <xdr:rowOff>78105</xdr:rowOff>
    </xdr:from>
    <xdr:to xmlns:xdr="http://schemas.openxmlformats.org/drawingml/2006/spreadsheetDrawing">
      <xdr:col>71</xdr:col>
      <xdr:colOff>171450</xdr:colOff>
      <xdr:row>56</xdr:row>
      <xdr:rowOff>88900</xdr:rowOff>
    </xdr:to>
    <xdr:cxnSp macro="">
      <xdr:nvCxnSpPr>
        <xdr:cNvPr id="529" name="直線コネクタ 528"/>
        <xdr:cNvCxnSpPr/>
      </xdr:nvCxnSpPr>
      <xdr:spPr>
        <a:xfrm>
          <a:off x="11537950" y="9507855"/>
          <a:ext cx="80645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56</xdr:row>
      <xdr:rowOff>88265</xdr:rowOff>
    </xdr:from>
    <xdr:ext cx="403225" cy="249555"/>
    <xdr:sp macro="" textlink="">
      <xdr:nvSpPr>
        <xdr:cNvPr id="530" name="n_1aveValue【学校施設】&#10;有形固定資産減価償却率"/>
        <xdr:cNvSpPr txBox="1"/>
      </xdr:nvSpPr>
      <xdr:spPr>
        <a:xfrm>
          <a:off x="13742035" y="96894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107315</xdr:rowOff>
    </xdr:from>
    <xdr:ext cx="400685" cy="252095"/>
    <xdr:sp macro="" textlink="">
      <xdr:nvSpPr>
        <xdr:cNvPr id="531" name="n_2aveValue【学校施設】&#10;有形固定資産減価償却率"/>
        <xdr:cNvSpPr txBox="1"/>
      </xdr:nvSpPr>
      <xdr:spPr>
        <a:xfrm>
          <a:off x="12960985" y="10051415"/>
          <a:ext cx="400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118110</xdr:rowOff>
    </xdr:from>
    <xdr:ext cx="402590" cy="252730"/>
    <xdr:sp macro="" textlink="">
      <xdr:nvSpPr>
        <xdr:cNvPr id="532" name="n_3aveValue【学校施設】&#10;有形固定資産減価償却率"/>
        <xdr:cNvSpPr txBox="1"/>
      </xdr:nvSpPr>
      <xdr:spPr>
        <a:xfrm>
          <a:off x="12167235" y="989076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151765</xdr:rowOff>
    </xdr:from>
    <xdr:ext cx="400685" cy="252730"/>
    <xdr:sp macro="" textlink="">
      <xdr:nvSpPr>
        <xdr:cNvPr id="533" name="n_4aveValue【学校施設】&#10;有形固定資産減価償却率"/>
        <xdr:cNvSpPr txBox="1"/>
      </xdr:nvSpPr>
      <xdr:spPr>
        <a:xfrm>
          <a:off x="11354435" y="9752965"/>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62230</xdr:rowOff>
    </xdr:from>
    <xdr:ext cx="403225" cy="253365"/>
    <xdr:sp macro="" textlink="">
      <xdr:nvSpPr>
        <xdr:cNvPr id="534" name="n_1mainValue【学校施設】&#10;有形固定資産減価償却率"/>
        <xdr:cNvSpPr txBox="1"/>
      </xdr:nvSpPr>
      <xdr:spPr>
        <a:xfrm>
          <a:off x="13742035" y="1034923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65405</xdr:rowOff>
    </xdr:from>
    <xdr:ext cx="400685" cy="249555"/>
    <xdr:sp macro="" textlink="">
      <xdr:nvSpPr>
        <xdr:cNvPr id="535" name="n_2mainValue【学校施設】&#10;有形固定資産減価償却率"/>
        <xdr:cNvSpPr txBox="1"/>
      </xdr:nvSpPr>
      <xdr:spPr>
        <a:xfrm>
          <a:off x="12960985" y="9666605"/>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54</xdr:row>
      <xdr:rowOff>154940</xdr:rowOff>
    </xdr:from>
    <xdr:ext cx="402590" cy="251460"/>
    <xdr:sp macro="" textlink="">
      <xdr:nvSpPr>
        <xdr:cNvPr id="536" name="n_3mainValue【学校施設】&#10;有形固定資産減価償却率"/>
        <xdr:cNvSpPr txBox="1"/>
      </xdr:nvSpPr>
      <xdr:spPr>
        <a:xfrm>
          <a:off x="12167235" y="9413240"/>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53</xdr:row>
      <xdr:rowOff>144145</xdr:rowOff>
    </xdr:from>
    <xdr:ext cx="400685" cy="250825"/>
    <xdr:sp macro="" textlink="">
      <xdr:nvSpPr>
        <xdr:cNvPr id="537" name="n_4mainValue【学校施設】&#10;有形固定資産減価償却率"/>
        <xdr:cNvSpPr txBox="1"/>
      </xdr:nvSpPr>
      <xdr:spPr>
        <a:xfrm>
          <a:off x="11354435" y="923099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60960</xdr:rowOff>
    </xdr:to>
    <xdr:sp macro="" textlink="">
      <xdr:nvSpPr>
        <xdr:cNvPr id="538" name="正方形/長方形 537"/>
        <xdr:cNvSpPr/>
      </xdr:nvSpPr>
      <xdr:spPr>
        <a:xfrm>
          <a:off x="16459200" y="799846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539" name="正方形/長方形 538"/>
        <xdr:cNvSpPr/>
      </xdr:nvSpPr>
      <xdr:spPr>
        <a:xfrm>
          <a:off x="165862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30480</xdr:rowOff>
    </xdr:to>
    <xdr:sp macro="" textlink="">
      <xdr:nvSpPr>
        <xdr:cNvPr id="540" name="正方形/長方形 539"/>
        <xdr:cNvSpPr/>
      </xdr:nvSpPr>
      <xdr:spPr>
        <a:xfrm>
          <a:off x="165862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541" name="正方形/長方形 540"/>
        <xdr:cNvSpPr/>
      </xdr:nvSpPr>
      <xdr:spPr>
        <a:xfrm>
          <a:off x="174879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30480</xdr:rowOff>
    </xdr:to>
    <xdr:sp macro="" textlink="">
      <xdr:nvSpPr>
        <xdr:cNvPr id="542" name="正方形/長方形 541"/>
        <xdr:cNvSpPr/>
      </xdr:nvSpPr>
      <xdr:spPr>
        <a:xfrm>
          <a:off x="174879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543" name="正方形/長方形 542"/>
        <xdr:cNvSpPr/>
      </xdr:nvSpPr>
      <xdr:spPr>
        <a:xfrm>
          <a:off x="185166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30480</xdr:rowOff>
    </xdr:to>
    <xdr:sp macro="" textlink="">
      <xdr:nvSpPr>
        <xdr:cNvPr id="544" name="正方形/長方形 543"/>
        <xdr:cNvSpPr/>
      </xdr:nvSpPr>
      <xdr:spPr>
        <a:xfrm>
          <a:off x="185166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545" name="正方形/長方形 544"/>
        <xdr:cNvSpPr/>
      </xdr:nvSpPr>
      <xdr:spPr>
        <a:xfrm>
          <a:off x="16459200" y="9142730"/>
          <a:ext cx="42672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5440" cy="219710"/>
    <xdr:sp macro="" textlink="">
      <xdr:nvSpPr>
        <xdr:cNvPr id="546" name="テキスト ボックス 545"/>
        <xdr:cNvSpPr txBox="1"/>
      </xdr:nvSpPr>
      <xdr:spPr>
        <a:xfrm>
          <a:off x="16440150" y="8952230"/>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547" name="直線コネクタ 546"/>
        <xdr:cNvCxnSpPr/>
      </xdr:nvCxnSpPr>
      <xdr:spPr>
        <a:xfrm>
          <a:off x="164592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139700</xdr:rowOff>
    </xdr:from>
    <xdr:ext cx="462915" cy="252095"/>
    <xdr:sp macro="" textlink="">
      <xdr:nvSpPr>
        <xdr:cNvPr id="548" name="テキスト ボックス 547"/>
        <xdr:cNvSpPr txBox="1"/>
      </xdr:nvSpPr>
      <xdr:spPr>
        <a:xfrm>
          <a:off x="16048990" y="112839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49" name="直線コネクタ 548"/>
        <xdr:cNvCxnSpPr/>
      </xdr:nvCxnSpPr>
      <xdr:spPr>
        <a:xfrm>
          <a:off x="16459200" y="1097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27940</xdr:rowOff>
    </xdr:from>
    <xdr:ext cx="462915" cy="252730"/>
    <xdr:sp macro="" textlink="">
      <xdr:nvSpPr>
        <xdr:cNvPr id="550" name="テキスト ボックス 549"/>
        <xdr:cNvSpPr txBox="1"/>
      </xdr:nvSpPr>
      <xdr:spPr>
        <a:xfrm>
          <a:off x="16048990" y="10829290"/>
          <a:ext cx="462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55880</xdr:rowOff>
    </xdr:from>
    <xdr:to xmlns:xdr="http://schemas.openxmlformats.org/drawingml/2006/spreadsheetDrawing">
      <xdr:col>120</xdr:col>
      <xdr:colOff>114300</xdr:colOff>
      <xdr:row>61</xdr:row>
      <xdr:rowOff>55880</xdr:rowOff>
    </xdr:to>
    <xdr:cxnSp macro="">
      <xdr:nvCxnSpPr>
        <xdr:cNvPr id="551" name="直線コネクタ 550"/>
        <xdr:cNvCxnSpPr/>
      </xdr:nvCxnSpPr>
      <xdr:spPr>
        <a:xfrm>
          <a:off x="16459200" y="105143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83820</xdr:rowOff>
    </xdr:from>
    <xdr:ext cx="462915" cy="252095"/>
    <xdr:sp macro="" textlink="">
      <xdr:nvSpPr>
        <xdr:cNvPr id="552" name="テキスト ボックス 551"/>
        <xdr:cNvSpPr txBox="1"/>
      </xdr:nvSpPr>
      <xdr:spPr>
        <a:xfrm>
          <a:off x="16048990" y="103708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111760</xdr:rowOff>
    </xdr:from>
    <xdr:to xmlns:xdr="http://schemas.openxmlformats.org/drawingml/2006/spreadsheetDrawing">
      <xdr:col>120</xdr:col>
      <xdr:colOff>114300</xdr:colOff>
      <xdr:row>58</xdr:row>
      <xdr:rowOff>111760</xdr:rowOff>
    </xdr:to>
    <xdr:cxnSp macro="">
      <xdr:nvCxnSpPr>
        <xdr:cNvPr id="553" name="直線コネクタ 552"/>
        <xdr:cNvCxnSpPr/>
      </xdr:nvCxnSpPr>
      <xdr:spPr>
        <a:xfrm>
          <a:off x="16459200" y="10055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139700</xdr:rowOff>
    </xdr:from>
    <xdr:ext cx="462915" cy="252095"/>
    <xdr:sp macro="" textlink="">
      <xdr:nvSpPr>
        <xdr:cNvPr id="554" name="テキスト ボックス 553"/>
        <xdr:cNvSpPr txBox="1"/>
      </xdr:nvSpPr>
      <xdr:spPr>
        <a:xfrm>
          <a:off x="16048990" y="99123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55" name="直線コネクタ 554"/>
        <xdr:cNvCxnSpPr/>
      </xdr:nvCxnSpPr>
      <xdr:spPr>
        <a:xfrm>
          <a:off x="16459200" y="960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27940</xdr:rowOff>
    </xdr:from>
    <xdr:ext cx="462915" cy="252730"/>
    <xdr:sp macro="" textlink="">
      <xdr:nvSpPr>
        <xdr:cNvPr id="556" name="テキスト ボックス 555"/>
        <xdr:cNvSpPr txBox="1"/>
      </xdr:nvSpPr>
      <xdr:spPr>
        <a:xfrm>
          <a:off x="16048990" y="9457690"/>
          <a:ext cx="462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557" name="直線コネクタ 556"/>
        <xdr:cNvCxnSpPr/>
      </xdr:nvCxnSpPr>
      <xdr:spPr>
        <a:xfrm>
          <a:off x="16459200" y="9142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83820</xdr:rowOff>
    </xdr:from>
    <xdr:ext cx="462915" cy="252095"/>
    <xdr:sp macro="" textlink="">
      <xdr:nvSpPr>
        <xdr:cNvPr id="558" name="テキスト ボックス 557"/>
        <xdr:cNvSpPr txBox="1"/>
      </xdr:nvSpPr>
      <xdr:spPr>
        <a:xfrm>
          <a:off x="16048990" y="89992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559" name="【学校施設】&#10;一人当たり面積グラフ枠"/>
        <xdr:cNvSpPr/>
      </xdr:nvSpPr>
      <xdr:spPr>
        <a:xfrm>
          <a:off x="16459200" y="9142730"/>
          <a:ext cx="42672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164465</xdr:rowOff>
    </xdr:from>
    <xdr:to xmlns:xdr="http://schemas.openxmlformats.org/drawingml/2006/spreadsheetDrawing">
      <xdr:col>116</xdr:col>
      <xdr:colOff>62865</xdr:colOff>
      <xdr:row>59</xdr:row>
      <xdr:rowOff>13335</xdr:rowOff>
    </xdr:to>
    <xdr:cxnSp macro="">
      <xdr:nvCxnSpPr>
        <xdr:cNvPr id="560" name="直線コネクタ 559"/>
        <xdr:cNvCxnSpPr/>
      </xdr:nvCxnSpPr>
      <xdr:spPr>
        <a:xfrm flipV="1">
          <a:off x="19951065" y="9765665"/>
          <a:ext cx="0" cy="363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16510</xdr:rowOff>
    </xdr:from>
    <xdr:ext cx="467995" cy="253365"/>
    <xdr:sp macro="" textlink="">
      <xdr:nvSpPr>
        <xdr:cNvPr id="561" name="【学校施設】&#10;一人当たり面積最小値テキスト"/>
        <xdr:cNvSpPr txBox="1"/>
      </xdr:nvSpPr>
      <xdr:spPr>
        <a:xfrm>
          <a:off x="19989800" y="1013206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13335</xdr:rowOff>
    </xdr:from>
    <xdr:to xmlns:xdr="http://schemas.openxmlformats.org/drawingml/2006/spreadsheetDrawing">
      <xdr:col>116</xdr:col>
      <xdr:colOff>152400</xdr:colOff>
      <xdr:row>59</xdr:row>
      <xdr:rowOff>13335</xdr:rowOff>
    </xdr:to>
    <xdr:cxnSp macro="">
      <xdr:nvCxnSpPr>
        <xdr:cNvPr id="562" name="直線コネクタ 561"/>
        <xdr:cNvCxnSpPr/>
      </xdr:nvCxnSpPr>
      <xdr:spPr>
        <a:xfrm>
          <a:off x="19881850" y="10128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113030</xdr:rowOff>
    </xdr:from>
    <xdr:ext cx="467995" cy="249555"/>
    <xdr:sp macro="" textlink="">
      <xdr:nvSpPr>
        <xdr:cNvPr id="563" name="【学校施設】&#10;一人当たり面積最大値テキスト"/>
        <xdr:cNvSpPr txBox="1"/>
      </xdr:nvSpPr>
      <xdr:spPr>
        <a:xfrm>
          <a:off x="19989800" y="954278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164465</xdr:rowOff>
    </xdr:from>
    <xdr:to xmlns:xdr="http://schemas.openxmlformats.org/drawingml/2006/spreadsheetDrawing">
      <xdr:col>116</xdr:col>
      <xdr:colOff>152400</xdr:colOff>
      <xdr:row>56</xdr:row>
      <xdr:rowOff>164465</xdr:rowOff>
    </xdr:to>
    <xdr:cxnSp macro="">
      <xdr:nvCxnSpPr>
        <xdr:cNvPr id="564" name="直線コネクタ 563"/>
        <xdr:cNvCxnSpPr/>
      </xdr:nvCxnSpPr>
      <xdr:spPr>
        <a:xfrm>
          <a:off x="19881850" y="97656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57</xdr:row>
      <xdr:rowOff>95885</xdr:rowOff>
    </xdr:from>
    <xdr:ext cx="467995" cy="253365"/>
    <xdr:sp macro="" textlink="">
      <xdr:nvSpPr>
        <xdr:cNvPr id="565" name="【学校施設】&#10;一人当たり面積平均値テキスト"/>
        <xdr:cNvSpPr txBox="1"/>
      </xdr:nvSpPr>
      <xdr:spPr>
        <a:xfrm>
          <a:off x="19989800" y="9868535"/>
          <a:ext cx="467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117475</xdr:rowOff>
    </xdr:from>
    <xdr:to xmlns:xdr="http://schemas.openxmlformats.org/drawingml/2006/spreadsheetDrawing">
      <xdr:col>116</xdr:col>
      <xdr:colOff>114300</xdr:colOff>
      <xdr:row>58</xdr:row>
      <xdr:rowOff>49530</xdr:rowOff>
    </xdr:to>
    <xdr:sp macro="" textlink="">
      <xdr:nvSpPr>
        <xdr:cNvPr id="566" name="フローチャート: 判断 565"/>
        <xdr:cNvSpPr/>
      </xdr:nvSpPr>
      <xdr:spPr>
        <a:xfrm>
          <a:off x="19900900" y="98901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58</xdr:row>
      <xdr:rowOff>106045</xdr:rowOff>
    </xdr:from>
    <xdr:to xmlns:xdr="http://schemas.openxmlformats.org/drawingml/2006/spreadsheetDrawing">
      <xdr:col>112</xdr:col>
      <xdr:colOff>38100</xdr:colOff>
      <xdr:row>59</xdr:row>
      <xdr:rowOff>38100</xdr:rowOff>
    </xdr:to>
    <xdr:sp macro="" textlink="">
      <xdr:nvSpPr>
        <xdr:cNvPr id="567" name="フローチャート: 判断 566"/>
        <xdr:cNvSpPr/>
      </xdr:nvSpPr>
      <xdr:spPr>
        <a:xfrm>
          <a:off x="19157950" y="1005014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167005</xdr:rowOff>
    </xdr:from>
    <xdr:to xmlns:xdr="http://schemas.openxmlformats.org/drawingml/2006/spreadsheetDrawing">
      <xdr:col>107</xdr:col>
      <xdr:colOff>101600</xdr:colOff>
      <xdr:row>63</xdr:row>
      <xdr:rowOff>98425</xdr:rowOff>
    </xdr:to>
    <xdr:sp macro="" textlink="">
      <xdr:nvSpPr>
        <xdr:cNvPr id="568" name="フローチャート: 判断 567"/>
        <xdr:cNvSpPr/>
      </xdr:nvSpPr>
      <xdr:spPr>
        <a:xfrm>
          <a:off x="18345150" y="1079690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53340</xdr:rowOff>
    </xdr:from>
    <xdr:to xmlns:xdr="http://schemas.openxmlformats.org/drawingml/2006/spreadsheetDrawing">
      <xdr:col>102</xdr:col>
      <xdr:colOff>165100</xdr:colOff>
      <xdr:row>63</xdr:row>
      <xdr:rowOff>151765</xdr:rowOff>
    </xdr:to>
    <xdr:sp macro="" textlink="">
      <xdr:nvSpPr>
        <xdr:cNvPr id="569" name="フローチャート: 判断 568"/>
        <xdr:cNvSpPr/>
      </xdr:nvSpPr>
      <xdr:spPr>
        <a:xfrm>
          <a:off x="17551400" y="108546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59055</xdr:rowOff>
    </xdr:from>
    <xdr:to xmlns:xdr="http://schemas.openxmlformats.org/drawingml/2006/spreadsheetDrawing">
      <xdr:col>98</xdr:col>
      <xdr:colOff>38100</xdr:colOff>
      <xdr:row>63</xdr:row>
      <xdr:rowOff>158750</xdr:rowOff>
    </xdr:to>
    <xdr:sp macro="" textlink="">
      <xdr:nvSpPr>
        <xdr:cNvPr id="570" name="フローチャート: 判断 569"/>
        <xdr:cNvSpPr/>
      </xdr:nvSpPr>
      <xdr:spPr>
        <a:xfrm>
          <a:off x="16757650" y="108604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51460"/>
    <xdr:sp macro="" textlink="">
      <xdr:nvSpPr>
        <xdr:cNvPr id="571" name="テキスト ボックス 570"/>
        <xdr:cNvSpPr txBox="1"/>
      </xdr:nvSpPr>
      <xdr:spPr>
        <a:xfrm>
          <a:off x="197802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51460"/>
    <xdr:sp macro="" textlink="">
      <xdr:nvSpPr>
        <xdr:cNvPr id="572" name="テキスト ボックス 571"/>
        <xdr:cNvSpPr txBox="1"/>
      </xdr:nvSpPr>
      <xdr:spPr>
        <a:xfrm>
          <a:off x="190309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60095" cy="251460"/>
    <xdr:sp macro="" textlink="">
      <xdr:nvSpPr>
        <xdr:cNvPr id="573" name="テキスト ボックス 572"/>
        <xdr:cNvSpPr txBox="1"/>
      </xdr:nvSpPr>
      <xdr:spPr>
        <a:xfrm>
          <a:off x="18224500" y="1142492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51460"/>
    <xdr:sp macro="" textlink="">
      <xdr:nvSpPr>
        <xdr:cNvPr id="574" name="テキスト ボックス 573"/>
        <xdr:cNvSpPr txBox="1"/>
      </xdr:nvSpPr>
      <xdr:spPr>
        <a:xfrm>
          <a:off x="174307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51460"/>
    <xdr:sp macro="" textlink="">
      <xdr:nvSpPr>
        <xdr:cNvPr id="575" name="テキスト ボックス 574"/>
        <xdr:cNvSpPr txBox="1"/>
      </xdr:nvSpPr>
      <xdr:spPr>
        <a:xfrm>
          <a:off x="166306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104140</xdr:rowOff>
    </xdr:from>
    <xdr:to xmlns:xdr="http://schemas.openxmlformats.org/drawingml/2006/spreadsheetDrawing">
      <xdr:col>116</xdr:col>
      <xdr:colOff>114300</xdr:colOff>
      <xdr:row>58</xdr:row>
      <xdr:rowOff>35560</xdr:rowOff>
    </xdr:to>
    <xdr:sp macro="" textlink="">
      <xdr:nvSpPr>
        <xdr:cNvPr id="576" name="楕円 575"/>
        <xdr:cNvSpPr/>
      </xdr:nvSpPr>
      <xdr:spPr>
        <a:xfrm>
          <a:off x="19900900" y="98767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56</xdr:row>
      <xdr:rowOff>126365</xdr:rowOff>
    </xdr:from>
    <xdr:ext cx="467995" cy="252095"/>
    <xdr:sp macro="" textlink="">
      <xdr:nvSpPr>
        <xdr:cNvPr id="577" name="【学校施設】&#10;一人当たり面積該当値テキスト"/>
        <xdr:cNvSpPr txBox="1"/>
      </xdr:nvSpPr>
      <xdr:spPr>
        <a:xfrm>
          <a:off x="19989800" y="9727565"/>
          <a:ext cx="467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150495</xdr:rowOff>
    </xdr:from>
    <xdr:to xmlns:xdr="http://schemas.openxmlformats.org/drawingml/2006/spreadsheetDrawing">
      <xdr:col>112</xdr:col>
      <xdr:colOff>38100</xdr:colOff>
      <xdr:row>58</xdr:row>
      <xdr:rowOff>83185</xdr:rowOff>
    </xdr:to>
    <xdr:sp macro="" textlink="">
      <xdr:nvSpPr>
        <xdr:cNvPr id="578" name="楕円 577"/>
        <xdr:cNvSpPr/>
      </xdr:nvSpPr>
      <xdr:spPr>
        <a:xfrm>
          <a:off x="19157950" y="9923145"/>
          <a:ext cx="825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57</xdr:row>
      <xdr:rowOff>153035</xdr:rowOff>
    </xdr:from>
    <xdr:to xmlns:xdr="http://schemas.openxmlformats.org/drawingml/2006/spreadsheetDrawing">
      <xdr:col>116</xdr:col>
      <xdr:colOff>63500</xdr:colOff>
      <xdr:row>58</xdr:row>
      <xdr:rowOff>33020</xdr:rowOff>
    </xdr:to>
    <xdr:cxnSp macro="">
      <xdr:nvCxnSpPr>
        <xdr:cNvPr id="579" name="直線コネクタ 578"/>
        <xdr:cNvCxnSpPr/>
      </xdr:nvCxnSpPr>
      <xdr:spPr>
        <a:xfrm flipV="1">
          <a:off x="19202400" y="9925685"/>
          <a:ext cx="7493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27940</xdr:rowOff>
    </xdr:from>
    <xdr:to xmlns:xdr="http://schemas.openxmlformats.org/drawingml/2006/spreadsheetDrawing">
      <xdr:col>107</xdr:col>
      <xdr:colOff>101600</xdr:colOff>
      <xdr:row>58</xdr:row>
      <xdr:rowOff>127635</xdr:rowOff>
    </xdr:to>
    <xdr:sp macro="" textlink="">
      <xdr:nvSpPr>
        <xdr:cNvPr id="580" name="楕円 579"/>
        <xdr:cNvSpPr/>
      </xdr:nvSpPr>
      <xdr:spPr>
        <a:xfrm>
          <a:off x="18345150" y="99720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33020</xdr:rowOff>
    </xdr:from>
    <xdr:to xmlns:xdr="http://schemas.openxmlformats.org/drawingml/2006/spreadsheetDrawing">
      <xdr:col>111</xdr:col>
      <xdr:colOff>171450</xdr:colOff>
      <xdr:row>58</xdr:row>
      <xdr:rowOff>78105</xdr:rowOff>
    </xdr:to>
    <xdr:cxnSp macro="">
      <xdr:nvCxnSpPr>
        <xdr:cNvPr id="581" name="直線コネクタ 580"/>
        <xdr:cNvCxnSpPr/>
      </xdr:nvCxnSpPr>
      <xdr:spPr>
        <a:xfrm flipV="1">
          <a:off x="18395950" y="9977120"/>
          <a:ext cx="8064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66040</xdr:rowOff>
    </xdr:from>
    <xdr:to xmlns:xdr="http://schemas.openxmlformats.org/drawingml/2006/spreadsheetDrawing">
      <xdr:col>102</xdr:col>
      <xdr:colOff>165100</xdr:colOff>
      <xdr:row>58</xdr:row>
      <xdr:rowOff>165100</xdr:rowOff>
    </xdr:to>
    <xdr:sp macro="" textlink="">
      <xdr:nvSpPr>
        <xdr:cNvPr id="582" name="楕円 581"/>
        <xdr:cNvSpPr/>
      </xdr:nvSpPr>
      <xdr:spPr>
        <a:xfrm>
          <a:off x="17551400" y="10010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58</xdr:row>
      <xdr:rowOff>78105</xdr:rowOff>
    </xdr:from>
    <xdr:to xmlns:xdr="http://schemas.openxmlformats.org/drawingml/2006/spreadsheetDrawing">
      <xdr:col>107</xdr:col>
      <xdr:colOff>50800</xdr:colOff>
      <xdr:row>58</xdr:row>
      <xdr:rowOff>116205</xdr:rowOff>
    </xdr:to>
    <xdr:cxnSp macro="">
      <xdr:nvCxnSpPr>
        <xdr:cNvPr id="583" name="直線コネクタ 582"/>
        <xdr:cNvCxnSpPr/>
      </xdr:nvCxnSpPr>
      <xdr:spPr>
        <a:xfrm flipV="1">
          <a:off x="17602200" y="10022205"/>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58</xdr:row>
      <xdr:rowOff>104140</xdr:rowOff>
    </xdr:from>
    <xdr:to xmlns:xdr="http://schemas.openxmlformats.org/drawingml/2006/spreadsheetDrawing">
      <xdr:col>98</xdr:col>
      <xdr:colOff>38100</xdr:colOff>
      <xdr:row>59</xdr:row>
      <xdr:rowOff>35560</xdr:rowOff>
    </xdr:to>
    <xdr:sp macro="" textlink="">
      <xdr:nvSpPr>
        <xdr:cNvPr id="584" name="楕円 583"/>
        <xdr:cNvSpPr/>
      </xdr:nvSpPr>
      <xdr:spPr>
        <a:xfrm>
          <a:off x="16757650" y="1004824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58</xdr:row>
      <xdr:rowOff>116205</xdr:rowOff>
    </xdr:from>
    <xdr:to xmlns:xdr="http://schemas.openxmlformats.org/drawingml/2006/spreadsheetDrawing">
      <xdr:col>102</xdr:col>
      <xdr:colOff>114300</xdr:colOff>
      <xdr:row>58</xdr:row>
      <xdr:rowOff>153035</xdr:rowOff>
    </xdr:to>
    <xdr:cxnSp macro="">
      <xdr:nvCxnSpPr>
        <xdr:cNvPr id="585" name="直線コネクタ 584"/>
        <xdr:cNvCxnSpPr/>
      </xdr:nvCxnSpPr>
      <xdr:spPr>
        <a:xfrm flipV="1">
          <a:off x="16802100" y="10060305"/>
          <a:ext cx="8001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29845</xdr:rowOff>
    </xdr:from>
    <xdr:ext cx="469900" cy="250825"/>
    <xdr:sp macro="" textlink="">
      <xdr:nvSpPr>
        <xdr:cNvPr id="586" name="n_1aveValue【学校施設】&#10;一人当たり面積"/>
        <xdr:cNvSpPr txBox="1"/>
      </xdr:nvSpPr>
      <xdr:spPr>
        <a:xfrm>
          <a:off x="18980150" y="101453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89535</xdr:rowOff>
    </xdr:from>
    <xdr:ext cx="467360" cy="248920"/>
    <xdr:sp macro="" textlink="">
      <xdr:nvSpPr>
        <xdr:cNvPr id="587" name="n_2aveValue【学校施設】&#10;一人当たり面積"/>
        <xdr:cNvSpPr txBox="1"/>
      </xdr:nvSpPr>
      <xdr:spPr>
        <a:xfrm>
          <a:off x="18180050" y="1089088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144145</xdr:rowOff>
    </xdr:from>
    <xdr:ext cx="467360" cy="250825"/>
    <xdr:sp macro="" textlink="">
      <xdr:nvSpPr>
        <xdr:cNvPr id="588" name="n_3aveValue【学校施設】&#10;一人当たり面積"/>
        <xdr:cNvSpPr txBox="1"/>
      </xdr:nvSpPr>
      <xdr:spPr>
        <a:xfrm>
          <a:off x="17386300" y="1094549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149860</xdr:rowOff>
    </xdr:from>
    <xdr:ext cx="467360" cy="252730"/>
    <xdr:sp macro="" textlink="">
      <xdr:nvSpPr>
        <xdr:cNvPr id="589" name="n_4aveValue【学校施設】&#10;一人当たり面積"/>
        <xdr:cNvSpPr txBox="1"/>
      </xdr:nvSpPr>
      <xdr:spPr>
        <a:xfrm>
          <a:off x="16592550" y="1095121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56</xdr:row>
      <xdr:rowOff>99060</xdr:rowOff>
    </xdr:from>
    <xdr:ext cx="469900" cy="250190"/>
    <xdr:sp macro="" textlink="">
      <xdr:nvSpPr>
        <xdr:cNvPr id="590" name="n_1mainValue【学校施設】&#10;一人当たり面積"/>
        <xdr:cNvSpPr txBox="1"/>
      </xdr:nvSpPr>
      <xdr:spPr>
        <a:xfrm>
          <a:off x="18980150" y="970026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56</xdr:row>
      <xdr:rowOff>144145</xdr:rowOff>
    </xdr:from>
    <xdr:ext cx="467360" cy="250825"/>
    <xdr:sp macro="" textlink="">
      <xdr:nvSpPr>
        <xdr:cNvPr id="591" name="n_2mainValue【学校施設】&#10;一人当たり面積"/>
        <xdr:cNvSpPr txBox="1"/>
      </xdr:nvSpPr>
      <xdr:spPr>
        <a:xfrm>
          <a:off x="18180050" y="974534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13970</xdr:rowOff>
    </xdr:from>
    <xdr:ext cx="467360" cy="252095"/>
    <xdr:sp macro="" textlink="">
      <xdr:nvSpPr>
        <xdr:cNvPr id="592" name="n_3mainValue【学校施設】&#10;一人当たり面積"/>
        <xdr:cNvSpPr txBox="1"/>
      </xdr:nvSpPr>
      <xdr:spPr>
        <a:xfrm>
          <a:off x="17386300" y="978662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57</xdr:row>
      <xdr:rowOff>52070</xdr:rowOff>
    </xdr:from>
    <xdr:ext cx="467360" cy="251460"/>
    <xdr:sp macro="" textlink="">
      <xdr:nvSpPr>
        <xdr:cNvPr id="593" name="n_4mainValue【学校施設】&#10;一人当たり面積"/>
        <xdr:cNvSpPr txBox="1"/>
      </xdr:nvSpPr>
      <xdr:spPr>
        <a:xfrm>
          <a:off x="16592550" y="982472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148590</xdr:rowOff>
    </xdr:from>
    <xdr:to xmlns:xdr="http://schemas.openxmlformats.org/drawingml/2006/spreadsheetDrawing">
      <xdr:col>90</xdr:col>
      <xdr:colOff>25400</xdr:colOff>
      <xdr:row>72</xdr:row>
      <xdr:rowOff>101600</xdr:rowOff>
    </xdr:to>
    <xdr:sp macro="" textlink="">
      <xdr:nvSpPr>
        <xdr:cNvPr id="594" name="正方形/長方形 593"/>
        <xdr:cNvSpPr/>
      </xdr:nvSpPr>
      <xdr:spPr>
        <a:xfrm>
          <a:off x="11207750" y="11807190"/>
          <a:ext cx="4248150" cy="63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95" name="正方形/長方形 594"/>
        <xdr:cNvSpPr/>
      </xdr:nvSpPr>
      <xdr:spPr>
        <a:xfrm>
          <a:off x="113157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96" name="正方形/長方形 595"/>
        <xdr:cNvSpPr/>
      </xdr:nvSpPr>
      <xdr:spPr>
        <a:xfrm>
          <a:off x="113157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97" name="正方形/長方形 596"/>
        <xdr:cNvSpPr/>
      </xdr:nvSpPr>
      <xdr:spPr>
        <a:xfrm>
          <a:off x="1223645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98" name="正方形/長方形 597"/>
        <xdr:cNvSpPr/>
      </xdr:nvSpPr>
      <xdr:spPr>
        <a:xfrm>
          <a:off x="1223645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99" name="正方形/長方形 598"/>
        <xdr:cNvSpPr/>
      </xdr:nvSpPr>
      <xdr:spPr>
        <a:xfrm>
          <a:off x="1326515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00" name="正方形/長方形 599"/>
        <xdr:cNvSpPr/>
      </xdr:nvSpPr>
      <xdr:spPr>
        <a:xfrm>
          <a:off x="1326515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1" name="正方形/長方形 600"/>
        <xdr:cNvSpPr/>
      </xdr:nvSpPr>
      <xdr:spPr>
        <a:xfrm>
          <a:off x="11207750" y="1295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0980"/>
    <xdr:sp macro="" textlink="">
      <xdr:nvSpPr>
        <xdr:cNvPr id="602" name="テキスト ボックス 601"/>
        <xdr:cNvSpPr txBox="1"/>
      </xdr:nvSpPr>
      <xdr:spPr>
        <a:xfrm>
          <a:off x="11169650" y="12763500"/>
          <a:ext cx="29591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171450</xdr:colOff>
      <xdr:row>88</xdr:row>
      <xdr:rowOff>152400</xdr:rowOff>
    </xdr:to>
    <xdr:cxnSp macro="">
      <xdr:nvCxnSpPr>
        <xdr:cNvPr id="603" name="直線コネクタ 602"/>
        <xdr:cNvCxnSpPr/>
      </xdr:nvCxnSpPr>
      <xdr:spPr>
        <a:xfrm>
          <a:off x="11207750" y="1524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915" cy="254635"/>
    <xdr:sp macro="" textlink="">
      <xdr:nvSpPr>
        <xdr:cNvPr id="604" name="テキスト ボックス 603"/>
        <xdr:cNvSpPr txBox="1"/>
      </xdr:nvSpPr>
      <xdr:spPr>
        <a:xfrm>
          <a:off x="10797540" y="1509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171450</xdr:colOff>
      <xdr:row>86</xdr:row>
      <xdr:rowOff>114300</xdr:rowOff>
    </xdr:to>
    <xdr:cxnSp macro="">
      <xdr:nvCxnSpPr>
        <xdr:cNvPr id="605" name="直線コネクタ 604"/>
        <xdr:cNvCxnSpPr/>
      </xdr:nvCxnSpPr>
      <xdr:spPr>
        <a:xfrm>
          <a:off x="11207750" y="1485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2915" cy="254635"/>
    <xdr:sp macro="" textlink="">
      <xdr:nvSpPr>
        <xdr:cNvPr id="606" name="テキスト ボックス 605"/>
        <xdr:cNvSpPr txBox="1"/>
      </xdr:nvSpPr>
      <xdr:spPr>
        <a:xfrm>
          <a:off x="107975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171450</xdr:colOff>
      <xdr:row>84</xdr:row>
      <xdr:rowOff>76200</xdr:rowOff>
    </xdr:to>
    <xdr:cxnSp macro="">
      <xdr:nvCxnSpPr>
        <xdr:cNvPr id="607" name="直線コネクタ 606"/>
        <xdr:cNvCxnSpPr/>
      </xdr:nvCxnSpPr>
      <xdr:spPr>
        <a:xfrm>
          <a:off x="11207750" y="1447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1320" cy="258445"/>
    <xdr:sp macro="" textlink="">
      <xdr:nvSpPr>
        <xdr:cNvPr id="608" name="テキスト ボックス 607"/>
        <xdr:cNvSpPr txBox="1"/>
      </xdr:nvSpPr>
      <xdr:spPr>
        <a:xfrm>
          <a:off x="10842625" y="1433576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171450</xdr:colOff>
      <xdr:row>82</xdr:row>
      <xdr:rowOff>38100</xdr:rowOff>
    </xdr:to>
    <xdr:cxnSp macro="">
      <xdr:nvCxnSpPr>
        <xdr:cNvPr id="609" name="直線コネクタ 608"/>
        <xdr:cNvCxnSpPr/>
      </xdr:nvCxnSpPr>
      <xdr:spPr>
        <a:xfrm>
          <a:off x="11207750" y="1409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1320" cy="254635"/>
    <xdr:sp macro="" textlink="">
      <xdr:nvSpPr>
        <xdr:cNvPr id="610" name="テキスト ボックス 609"/>
        <xdr:cNvSpPr txBox="1"/>
      </xdr:nvSpPr>
      <xdr:spPr>
        <a:xfrm>
          <a:off x="10842625" y="1395476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171450</xdr:colOff>
      <xdr:row>80</xdr:row>
      <xdr:rowOff>0</xdr:rowOff>
    </xdr:to>
    <xdr:cxnSp macro="">
      <xdr:nvCxnSpPr>
        <xdr:cNvPr id="611" name="直線コネクタ 610"/>
        <xdr:cNvCxnSpPr/>
      </xdr:nvCxnSpPr>
      <xdr:spPr>
        <a:xfrm>
          <a:off x="11207750" y="1371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1320" cy="254635"/>
    <xdr:sp macro="" textlink="">
      <xdr:nvSpPr>
        <xdr:cNvPr id="612" name="テキスト ボックス 611"/>
        <xdr:cNvSpPr txBox="1"/>
      </xdr:nvSpPr>
      <xdr:spPr>
        <a:xfrm>
          <a:off x="10842625" y="1357376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171450</xdr:colOff>
      <xdr:row>77</xdr:row>
      <xdr:rowOff>133350</xdr:rowOff>
    </xdr:to>
    <xdr:cxnSp macro="">
      <xdr:nvCxnSpPr>
        <xdr:cNvPr id="613" name="直線コネクタ 612"/>
        <xdr:cNvCxnSpPr/>
      </xdr:nvCxnSpPr>
      <xdr:spPr>
        <a:xfrm>
          <a:off x="11207750" y="1333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1320" cy="258445"/>
    <xdr:sp macro="" textlink="">
      <xdr:nvSpPr>
        <xdr:cNvPr id="614" name="テキスト ボックス 613"/>
        <xdr:cNvSpPr txBox="1"/>
      </xdr:nvSpPr>
      <xdr:spPr>
        <a:xfrm>
          <a:off x="10842625" y="1319276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171450</xdr:colOff>
      <xdr:row>75</xdr:row>
      <xdr:rowOff>95250</xdr:rowOff>
    </xdr:to>
    <xdr:cxnSp macro="">
      <xdr:nvCxnSpPr>
        <xdr:cNvPr id="615" name="直線コネクタ 614"/>
        <xdr:cNvCxnSpPr/>
      </xdr:nvCxnSpPr>
      <xdr:spPr>
        <a:xfrm>
          <a:off x="11207750" y="1295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124460</xdr:rowOff>
    </xdr:from>
    <xdr:ext cx="401320" cy="254635"/>
    <xdr:sp macro="" textlink="">
      <xdr:nvSpPr>
        <xdr:cNvPr id="616" name="テキスト ボックス 615"/>
        <xdr:cNvSpPr txBox="1"/>
      </xdr:nvSpPr>
      <xdr:spPr>
        <a:xfrm>
          <a:off x="10842625" y="1281176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17" name="【児童館】&#10;有形固定資産減価償却率グラフ枠"/>
        <xdr:cNvSpPr/>
      </xdr:nvSpPr>
      <xdr:spPr>
        <a:xfrm>
          <a:off x="11207750" y="1295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81</xdr:row>
      <xdr:rowOff>83820</xdr:rowOff>
    </xdr:from>
    <xdr:to xmlns:xdr="http://schemas.openxmlformats.org/drawingml/2006/spreadsheetDrawing">
      <xdr:col>85</xdr:col>
      <xdr:colOff>126365</xdr:colOff>
      <xdr:row>85</xdr:row>
      <xdr:rowOff>106680</xdr:rowOff>
    </xdr:to>
    <xdr:cxnSp macro="">
      <xdr:nvCxnSpPr>
        <xdr:cNvPr id="618" name="直線コネクタ 617"/>
        <xdr:cNvCxnSpPr/>
      </xdr:nvCxnSpPr>
      <xdr:spPr>
        <a:xfrm flipV="1">
          <a:off x="14699615" y="13971270"/>
          <a:ext cx="0" cy="708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110490</xdr:rowOff>
    </xdr:from>
    <xdr:ext cx="403225" cy="254635"/>
    <xdr:sp macro="" textlink="">
      <xdr:nvSpPr>
        <xdr:cNvPr id="619" name="【児童館】&#10;有形固定資産減価償却率最小値テキスト"/>
        <xdr:cNvSpPr txBox="1"/>
      </xdr:nvSpPr>
      <xdr:spPr>
        <a:xfrm>
          <a:off x="14738350" y="1468374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106680</xdr:rowOff>
    </xdr:from>
    <xdr:to xmlns:xdr="http://schemas.openxmlformats.org/drawingml/2006/spreadsheetDrawing">
      <xdr:col>86</xdr:col>
      <xdr:colOff>25400</xdr:colOff>
      <xdr:row>85</xdr:row>
      <xdr:rowOff>106680</xdr:rowOff>
    </xdr:to>
    <xdr:cxnSp macro="">
      <xdr:nvCxnSpPr>
        <xdr:cNvPr id="620" name="直線コネクタ 619"/>
        <xdr:cNvCxnSpPr/>
      </xdr:nvCxnSpPr>
      <xdr:spPr>
        <a:xfrm>
          <a:off x="14611350" y="146799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30480</xdr:rowOff>
    </xdr:from>
    <xdr:ext cx="403225" cy="254635"/>
    <xdr:sp macro="" textlink="">
      <xdr:nvSpPr>
        <xdr:cNvPr id="621" name="【児童館】&#10;有形固定資産減価償却率最大値テキスト"/>
        <xdr:cNvSpPr txBox="1"/>
      </xdr:nvSpPr>
      <xdr:spPr>
        <a:xfrm>
          <a:off x="14738350" y="1374648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81</xdr:row>
      <xdr:rowOff>83820</xdr:rowOff>
    </xdr:from>
    <xdr:to xmlns:xdr="http://schemas.openxmlformats.org/drawingml/2006/spreadsheetDrawing">
      <xdr:col>86</xdr:col>
      <xdr:colOff>25400</xdr:colOff>
      <xdr:row>81</xdr:row>
      <xdr:rowOff>83820</xdr:rowOff>
    </xdr:to>
    <xdr:cxnSp macro="">
      <xdr:nvCxnSpPr>
        <xdr:cNvPr id="622" name="直線コネクタ 621"/>
        <xdr:cNvCxnSpPr/>
      </xdr:nvCxnSpPr>
      <xdr:spPr>
        <a:xfrm>
          <a:off x="14611350" y="13971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121920</xdr:rowOff>
    </xdr:from>
    <xdr:ext cx="403225" cy="255270"/>
    <xdr:sp macro="" textlink="">
      <xdr:nvSpPr>
        <xdr:cNvPr id="623" name="【児童館】&#10;有形固定資産減価償却率平均値テキスト"/>
        <xdr:cNvSpPr txBox="1"/>
      </xdr:nvSpPr>
      <xdr:spPr>
        <a:xfrm>
          <a:off x="14738350" y="14009370"/>
          <a:ext cx="40322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143510</xdr:rowOff>
    </xdr:from>
    <xdr:to xmlns:xdr="http://schemas.openxmlformats.org/drawingml/2006/spreadsheetDrawing">
      <xdr:col>85</xdr:col>
      <xdr:colOff>171450</xdr:colOff>
      <xdr:row>82</xdr:row>
      <xdr:rowOff>73660</xdr:rowOff>
    </xdr:to>
    <xdr:sp macro="" textlink="">
      <xdr:nvSpPr>
        <xdr:cNvPr id="624" name="フローチャート: 判断 623"/>
        <xdr:cNvSpPr/>
      </xdr:nvSpPr>
      <xdr:spPr>
        <a:xfrm>
          <a:off x="14649450" y="140309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97790</xdr:rowOff>
    </xdr:from>
    <xdr:to xmlns:xdr="http://schemas.openxmlformats.org/drawingml/2006/spreadsheetDrawing">
      <xdr:col>81</xdr:col>
      <xdr:colOff>101600</xdr:colOff>
      <xdr:row>82</xdr:row>
      <xdr:rowOff>27940</xdr:rowOff>
    </xdr:to>
    <xdr:sp macro="" textlink="">
      <xdr:nvSpPr>
        <xdr:cNvPr id="625" name="フローチャート: 判断 624"/>
        <xdr:cNvSpPr/>
      </xdr:nvSpPr>
      <xdr:spPr>
        <a:xfrm>
          <a:off x="1388745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78</xdr:row>
      <xdr:rowOff>166370</xdr:rowOff>
    </xdr:from>
    <xdr:to xmlns:xdr="http://schemas.openxmlformats.org/drawingml/2006/spreadsheetDrawing">
      <xdr:col>76</xdr:col>
      <xdr:colOff>165100</xdr:colOff>
      <xdr:row>79</xdr:row>
      <xdr:rowOff>96520</xdr:rowOff>
    </xdr:to>
    <xdr:sp macro="" textlink="">
      <xdr:nvSpPr>
        <xdr:cNvPr id="626" name="フローチャート: 判断 625"/>
        <xdr:cNvSpPr/>
      </xdr:nvSpPr>
      <xdr:spPr>
        <a:xfrm>
          <a:off x="13093700" y="1353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78</xdr:row>
      <xdr:rowOff>17780</xdr:rowOff>
    </xdr:from>
    <xdr:to xmlns:xdr="http://schemas.openxmlformats.org/drawingml/2006/spreadsheetDrawing">
      <xdr:col>72</xdr:col>
      <xdr:colOff>38100</xdr:colOff>
      <xdr:row>78</xdr:row>
      <xdr:rowOff>119380</xdr:rowOff>
    </xdr:to>
    <xdr:sp macro="" textlink="">
      <xdr:nvSpPr>
        <xdr:cNvPr id="627" name="フローチャート: 判断 626"/>
        <xdr:cNvSpPr/>
      </xdr:nvSpPr>
      <xdr:spPr>
        <a:xfrm>
          <a:off x="12299950" y="13390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77</xdr:row>
      <xdr:rowOff>151130</xdr:rowOff>
    </xdr:from>
    <xdr:to xmlns:xdr="http://schemas.openxmlformats.org/drawingml/2006/spreadsheetDrawing">
      <xdr:col>67</xdr:col>
      <xdr:colOff>101600</xdr:colOff>
      <xdr:row>78</xdr:row>
      <xdr:rowOff>81280</xdr:rowOff>
    </xdr:to>
    <xdr:sp macro="" textlink="">
      <xdr:nvSpPr>
        <xdr:cNvPr id="628" name="フローチャート: 判断 627"/>
        <xdr:cNvSpPr/>
      </xdr:nvSpPr>
      <xdr:spPr>
        <a:xfrm>
          <a:off x="1148715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8445"/>
    <xdr:sp macro="" textlink="">
      <xdr:nvSpPr>
        <xdr:cNvPr id="629" name="テキスト ボックス 628"/>
        <xdr:cNvSpPr txBox="1"/>
      </xdr:nvSpPr>
      <xdr:spPr>
        <a:xfrm>
          <a:off x="1452880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0095" cy="258445"/>
    <xdr:sp macro="" textlink="">
      <xdr:nvSpPr>
        <xdr:cNvPr id="630" name="テキスト ボックス 629"/>
        <xdr:cNvSpPr txBox="1"/>
      </xdr:nvSpPr>
      <xdr:spPr>
        <a:xfrm>
          <a:off x="13766800" y="1523746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8445"/>
    <xdr:sp macro="" textlink="">
      <xdr:nvSpPr>
        <xdr:cNvPr id="631" name="テキスト ボックス 630"/>
        <xdr:cNvSpPr txBox="1"/>
      </xdr:nvSpPr>
      <xdr:spPr>
        <a:xfrm>
          <a:off x="129730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149860</xdr:rowOff>
    </xdr:from>
    <xdr:ext cx="762000" cy="258445"/>
    <xdr:sp macro="" textlink="">
      <xdr:nvSpPr>
        <xdr:cNvPr id="632" name="テキスト ボックス 631"/>
        <xdr:cNvSpPr txBox="1"/>
      </xdr:nvSpPr>
      <xdr:spPr>
        <a:xfrm>
          <a:off x="121729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0095" cy="258445"/>
    <xdr:sp macro="" textlink="">
      <xdr:nvSpPr>
        <xdr:cNvPr id="633" name="テキスト ボックス 632"/>
        <xdr:cNvSpPr txBox="1"/>
      </xdr:nvSpPr>
      <xdr:spPr>
        <a:xfrm>
          <a:off x="11366500" y="1523746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33020</xdr:rowOff>
    </xdr:from>
    <xdr:to xmlns:xdr="http://schemas.openxmlformats.org/drawingml/2006/spreadsheetDrawing">
      <xdr:col>85</xdr:col>
      <xdr:colOff>171450</xdr:colOff>
      <xdr:row>81</xdr:row>
      <xdr:rowOff>134620</xdr:rowOff>
    </xdr:to>
    <xdr:sp macro="" textlink="">
      <xdr:nvSpPr>
        <xdr:cNvPr id="634" name="楕円 633"/>
        <xdr:cNvSpPr/>
      </xdr:nvSpPr>
      <xdr:spPr>
        <a:xfrm>
          <a:off x="14649450" y="139204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157480</xdr:rowOff>
    </xdr:from>
    <xdr:ext cx="403225" cy="255270"/>
    <xdr:sp macro="" textlink="">
      <xdr:nvSpPr>
        <xdr:cNvPr id="635" name="【児童館】&#10;有形固定資産減価償却率該当値テキスト"/>
        <xdr:cNvSpPr txBox="1"/>
      </xdr:nvSpPr>
      <xdr:spPr>
        <a:xfrm>
          <a:off x="14738350" y="1387348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154940</xdr:rowOff>
    </xdr:from>
    <xdr:to xmlns:xdr="http://schemas.openxmlformats.org/drawingml/2006/spreadsheetDrawing">
      <xdr:col>81</xdr:col>
      <xdr:colOff>101600</xdr:colOff>
      <xdr:row>81</xdr:row>
      <xdr:rowOff>85090</xdr:rowOff>
    </xdr:to>
    <xdr:sp macro="" textlink="">
      <xdr:nvSpPr>
        <xdr:cNvPr id="636" name="楕円 635"/>
        <xdr:cNvSpPr/>
      </xdr:nvSpPr>
      <xdr:spPr>
        <a:xfrm>
          <a:off x="13887450" y="138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34290</xdr:rowOff>
    </xdr:from>
    <xdr:to xmlns:xdr="http://schemas.openxmlformats.org/drawingml/2006/spreadsheetDrawing">
      <xdr:col>85</xdr:col>
      <xdr:colOff>127000</xdr:colOff>
      <xdr:row>81</xdr:row>
      <xdr:rowOff>83820</xdr:rowOff>
    </xdr:to>
    <xdr:cxnSp macro="">
      <xdr:nvCxnSpPr>
        <xdr:cNvPr id="637" name="直線コネクタ 636"/>
        <xdr:cNvCxnSpPr/>
      </xdr:nvCxnSpPr>
      <xdr:spPr>
        <a:xfrm>
          <a:off x="13938250" y="13921740"/>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55880</xdr:rowOff>
    </xdr:from>
    <xdr:to xmlns:xdr="http://schemas.openxmlformats.org/drawingml/2006/spreadsheetDrawing">
      <xdr:col>76</xdr:col>
      <xdr:colOff>165100</xdr:colOff>
      <xdr:row>80</xdr:row>
      <xdr:rowOff>157480</xdr:rowOff>
    </xdr:to>
    <xdr:sp macro="" textlink="">
      <xdr:nvSpPr>
        <xdr:cNvPr id="638" name="楕円 637"/>
        <xdr:cNvSpPr/>
      </xdr:nvSpPr>
      <xdr:spPr>
        <a:xfrm>
          <a:off x="13093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106680</xdr:rowOff>
    </xdr:from>
    <xdr:to xmlns:xdr="http://schemas.openxmlformats.org/drawingml/2006/spreadsheetDrawing">
      <xdr:col>81</xdr:col>
      <xdr:colOff>50800</xdr:colOff>
      <xdr:row>81</xdr:row>
      <xdr:rowOff>34290</xdr:rowOff>
    </xdr:to>
    <xdr:cxnSp macro="">
      <xdr:nvCxnSpPr>
        <xdr:cNvPr id="639" name="直線コネクタ 638"/>
        <xdr:cNvCxnSpPr/>
      </xdr:nvCxnSpPr>
      <xdr:spPr>
        <a:xfrm>
          <a:off x="13144500" y="13822680"/>
          <a:ext cx="79375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109220</xdr:rowOff>
    </xdr:from>
    <xdr:to xmlns:xdr="http://schemas.openxmlformats.org/drawingml/2006/spreadsheetDrawing">
      <xdr:col>72</xdr:col>
      <xdr:colOff>38100</xdr:colOff>
      <xdr:row>80</xdr:row>
      <xdr:rowOff>39370</xdr:rowOff>
    </xdr:to>
    <xdr:sp macro="" textlink="">
      <xdr:nvSpPr>
        <xdr:cNvPr id="640" name="楕円 639"/>
        <xdr:cNvSpPr/>
      </xdr:nvSpPr>
      <xdr:spPr>
        <a:xfrm>
          <a:off x="12299950" y="13653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79</xdr:row>
      <xdr:rowOff>160020</xdr:rowOff>
    </xdr:from>
    <xdr:to xmlns:xdr="http://schemas.openxmlformats.org/drawingml/2006/spreadsheetDrawing">
      <xdr:col>76</xdr:col>
      <xdr:colOff>114300</xdr:colOff>
      <xdr:row>80</xdr:row>
      <xdr:rowOff>106680</xdr:rowOff>
    </xdr:to>
    <xdr:cxnSp macro="">
      <xdr:nvCxnSpPr>
        <xdr:cNvPr id="641" name="直線コネクタ 640"/>
        <xdr:cNvCxnSpPr/>
      </xdr:nvCxnSpPr>
      <xdr:spPr>
        <a:xfrm>
          <a:off x="12344400" y="13704570"/>
          <a:ext cx="8001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6350</xdr:rowOff>
    </xdr:from>
    <xdr:to xmlns:xdr="http://schemas.openxmlformats.org/drawingml/2006/spreadsheetDrawing">
      <xdr:col>67</xdr:col>
      <xdr:colOff>101600</xdr:colOff>
      <xdr:row>79</xdr:row>
      <xdr:rowOff>107950</xdr:rowOff>
    </xdr:to>
    <xdr:sp macro="" textlink="">
      <xdr:nvSpPr>
        <xdr:cNvPr id="642" name="楕円 641"/>
        <xdr:cNvSpPr/>
      </xdr:nvSpPr>
      <xdr:spPr>
        <a:xfrm>
          <a:off x="1148715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79</xdr:row>
      <xdr:rowOff>57150</xdr:rowOff>
    </xdr:from>
    <xdr:to xmlns:xdr="http://schemas.openxmlformats.org/drawingml/2006/spreadsheetDrawing">
      <xdr:col>71</xdr:col>
      <xdr:colOff>171450</xdr:colOff>
      <xdr:row>79</xdr:row>
      <xdr:rowOff>160020</xdr:rowOff>
    </xdr:to>
    <xdr:cxnSp macro="">
      <xdr:nvCxnSpPr>
        <xdr:cNvPr id="643" name="直線コネクタ 642"/>
        <xdr:cNvCxnSpPr/>
      </xdr:nvCxnSpPr>
      <xdr:spPr>
        <a:xfrm>
          <a:off x="11537950" y="13601700"/>
          <a:ext cx="8064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19050</xdr:rowOff>
    </xdr:from>
    <xdr:ext cx="403225" cy="254635"/>
    <xdr:sp macro="" textlink="">
      <xdr:nvSpPr>
        <xdr:cNvPr id="644" name="n_1aveValue【児童館】&#10;有形固定資産減価償却率"/>
        <xdr:cNvSpPr txBox="1"/>
      </xdr:nvSpPr>
      <xdr:spPr>
        <a:xfrm>
          <a:off x="13742035" y="1407795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113030</xdr:rowOff>
    </xdr:from>
    <xdr:ext cx="400685" cy="259080"/>
    <xdr:sp macro="" textlink="">
      <xdr:nvSpPr>
        <xdr:cNvPr id="645" name="n_2aveValue【児童館】&#10;有形固定資産減価償却率"/>
        <xdr:cNvSpPr txBox="1"/>
      </xdr:nvSpPr>
      <xdr:spPr>
        <a:xfrm>
          <a:off x="12960985" y="133146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76</xdr:row>
      <xdr:rowOff>135890</xdr:rowOff>
    </xdr:from>
    <xdr:ext cx="402590" cy="259080"/>
    <xdr:sp macro="" textlink="">
      <xdr:nvSpPr>
        <xdr:cNvPr id="646" name="n_3aveValue【児童館】&#10;有形固定資産減価償却率"/>
        <xdr:cNvSpPr txBox="1"/>
      </xdr:nvSpPr>
      <xdr:spPr>
        <a:xfrm>
          <a:off x="12167235" y="131660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76</xdr:row>
      <xdr:rowOff>97790</xdr:rowOff>
    </xdr:from>
    <xdr:ext cx="400685" cy="255270"/>
    <xdr:sp macro="" textlink="">
      <xdr:nvSpPr>
        <xdr:cNvPr id="647" name="n_4aveValue【児童館】&#10;有形固定資産減価償却率"/>
        <xdr:cNvSpPr txBox="1"/>
      </xdr:nvSpPr>
      <xdr:spPr>
        <a:xfrm>
          <a:off x="11354435" y="13127990"/>
          <a:ext cx="400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101600</xdr:rowOff>
    </xdr:from>
    <xdr:ext cx="403225" cy="259080"/>
    <xdr:sp macro="" textlink="">
      <xdr:nvSpPr>
        <xdr:cNvPr id="648" name="n_1mainValue【児童館】&#10;有形固定資産減価償却率"/>
        <xdr:cNvSpPr txBox="1"/>
      </xdr:nvSpPr>
      <xdr:spPr>
        <a:xfrm>
          <a:off x="13742035" y="13646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148590</xdr:rowOff>
    </xdr:from>
    <xdr:ext cx="400685" cy="258445"/>
    <xdr:sp macro="" textlink="">
      <xdr:nvSpPr>
        <xdr:cNvPr id="649" name="n_2mainValue【児童館】&#10;有形固定資産減価償却率"/>
        <xdr:cNvSpPr txBox="1"/>
      </xdr:nvSpPr>
      <xdr:spPr>
        <a:xfrm>
          <a:off x="12960985" y="1386459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30480</xdr:rowOff>
    </xdr:from>
    <xdr:ext cx="402590" cy="254635"/>
    <xdr:sp macro="" textlink="">
      <xdr:nvSpPr>
        <xdr:cNvPr id="650" name="n_3mainValue【児童館】&#10;有形固定資産減価償却率"/>
        <xdr:cNvSpPr txBox="1"/>
      </xdr:nvSpPr>
      <xdr:spPr>
        <a:xfrm>
          <a:off x="12167235" y="13746480"/>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99060</xdr:rowOff>
    </xdr:from>
    <xdr:ext cx="400685" cy="255270"/>
    <xdr:sp macro="" textlink="">
      <xdr:nvSpPr>
        <xdr:cNvPr id="651" name="n_4mainValue【児童館】&#10;有形固定資産減価償却率"/>
        <xdr:cNvSpPr txBox="1"/>
      </xdr:nvSpPr>
      <xdr:spPr>
        <a:xfrm>
          <a:off x="11354435" y="13643610"/>
          <a:ext cx="400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148590</xdr:rowOff>
    </xdr:from>
    <xdr:to xmlns:xdr="http://schemas.openxmlformats.org/drawingml/2006/spreadsheetDrawing">
      <xdr:col>120</xdr:col>
      <xdr:colOff>152400</xdr:colOff>
      <xdr:row>72</xdr:row>
      <xdr:rowOff>101600</xdr:rowOff>
    </xdr:to>
    <xdr:sp macro="" textlink="">
      <xdr:nvSpPr>
        <xdr:cNvPr id="652" name="正方形/長方形 651"/>
        <xdr:cNvSpPr/>
      </xdr:nvSpPr>
      <xdr:spPr>
        <a:xfrm>
          <a:off x="16459200" y="11807190"/>
          <a:ext cx="4267200" cy="63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53" name="正方形/長方形 652"/>
        <xdr:cNvSpPr/>
      </xdr:nvSpPr>
      <xdr:spPr>
        <a:xfrm>
          <a:off x="165862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54" name="正方形/長方形 653"/>
        <xdr:cNvSpPr/>
      </xdr:nvSpPr>
      <xdr:spPr>
        <a:xfrm>
          <a:off x="165862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55" name="正方形/長方形 654"/>
        <xdr:cNvSpPr/>
      </xdr:nvSpPr>
      <xdr:spPr>
        <a:xfrm>
          <a:off x="174879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56" name="正方形/長方形 655"/>
        <xdr:cNvSpPr/>
      </xdr:nvSpPr>
      <xdr:spPr>
        <a:xfrm>
          <a:off x="174879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57" name="正方形/長方形 656"/>
        <xdr:cNvSpPr/>
      </xdr:nvSpPr>
      <xdr:spPr>
        <a:xfrm>
          <a:off x="185166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58" name="正方形/長方形 657"/>
        <xdr:cNvSpPr/>
      </xdr:nvSpPr>
      <xdr:spPr>
        <a:xfrm>
          <a:off x="185166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9" name="正方形/長方形 658"/>
        <xdr:cNvSpPr/>
      </xdr:nvSpPr>
      <xdr:spPr>
        <a:xfrm>
          <a:off x="16459200" y="1295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5440" cy="220980"/>
    <xdr:sp macro="" textlink="">
      <xdr:nvSpPr>
        <xdr:cNvPr id="660" name="テキスト ボックス 659"/>
        <xdr:cNvSpPr txBox="1"/>
      </xdr:nvSpPr>
      <xdr:spPr>
        <a:xfrm>
          <a:off x="1644015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61" name="直線コネクタ 660"/>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88</xdr:row>
      <xdr:rowOff>10160</xdr:rowOff>
    </xdr:from>
    <xdr:ext cx="462915" cy="254635"/>
    <xdr:sp macro="" textlink="">
      <xdr:nvSpPr>
        <xdr:cNvPr id="662" name="テキスト ボックス 661"/>
        <xdr:cNvSpPr txBox="1"/>
      </xdr:nvSpPr>
      <xdr:spPr>
        <a:xfrm>
          <a:off x="16048990" y="1509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63" name="直線コネクタ 662"/>
        <xdr:cNvCxnSpPr/>
      </xdr:nvCxnSpPr>
      <xdr:spPr>
        <a:xfrm>
          <a:off x="1645920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2915" cy="254635"/>
    <xdr:sp macro="" textlink="">
      <xdr:nvSpPr>
        <xdr:cNvPr id="664" name="テキスト ボックス 663"/>
        <xdr:cNvSpPr txBox="1"/>
      </xdr:nvSpPr>
      <xdr:spPr>
        <a:xfrm>
          <a:off x="1604899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65" name="直線コネクタ 664"/>
        <xdr:cNvCxnSpPr/>
      </xdr:nvCxnSpPr>
      <xdr:spPr>
        <a:xfrm>
          <a:off x="1645920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2915" cy="258445"/>
    <xdr:sp macro="" textlink="">
      <xdr:nvSpPr>
        <xdr:cNvPr id="666" name="テキスト ボックス 665"/>
        <xdr:cNvSpPr txBox="1"/>
      </xdr:nvSpPr>
      <xdr:spPr>
        <a:xfrm>
          <a:off x="16048990" y="1433576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67" name="直線コネクタ 666"/>
        <xdr:cNvCxnSpPr/>
      </xdr:nvCxnSpPr>
      <xdr:spPr>
        <a:xfrm>
          <a:off x="1645920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2915" cy="254635"/>
    <xdr:sp macro="" textlink="">
      <xdr:nvSpPr>
        <xdr:cNvPr id="668" name="テキスト ボックス 667"/>
        <xdr:cNvSpPr txBox="1"/>
      </xdr:nvSpPr>
      <xdr:spPr>
        <a:xfrm>
          <a:off x="16048990" y="1395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69" name="直線コネクタ 668"/>
        <xdr:cNvCxnSpPr/>
      </xdr:nvCxnSpPr>
      <xdr:spPr>
        <a:xfrm>
          <a:off x="1645920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2915" cy="254635"/>
    <xdr:sp macro="" textlink="">
      <xdr:nvSpPr>
        <xdr:cNvPr id="670" name="テキスト ボックス 669"/>
        <xdr:cNvSpPr txBox="1"/>
      </xdr:nvSpPr>
      <xdr:spPr>
        <a:xfrm>
          <a:off x="1604899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71" name="直線コネクタ 670"/>
        <xdr:cNvCxnSpPr/>
      </xdr:nvCxnSpPr>
      <xdr:spPr>
        <a:xfrm>
          <a:off x="16459200" y="1333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2915" cy="258445"/>
    <xdr:sp macro="" textlink="">
      <xdr:nvSpPr>
        <xdr:cNvPr id="672" name="テキスト ボックス 671"/>
        <xdr:cNvSpPr txBox="1"/>
      </xdr:nvSpPr>
      <xdr:spPr>
        <a:xfrm>
          <a:off x="16048990" y="1319276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73" name="直線コネクタ 672"/>
        <xdr:cNvCxnSpPr/>
      </xdr:nvCxnSpPr>
      <xdr:spPr>
        <a:xfrm>
          <a:off x="164592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915" cy="254635"/>
    <xdr:sp macro="" textlink="">
      <xdr:nvSpPr>
        <xdr:cNvPr id="674" name="テキスト ボックス 673"/>
        <xdr:cNvSpPr txBox="1"/>
      </xdr:nvSpPr>
      <xdr:spPr>
        <a:xfrm>
          <a:off x="16048990" y="1281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75" name="【児童館】&#10;一人当たり面積グラフ枠"/>
        <xdr:cNvSpPr/>
      </xdr:nvSpPr>
      <xdr:spPr>
        <a:xfrm>
          <a:off x="16459200" y="1295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114300</xdr:rowOff>
    </xdr:from>
    <xdr:to xmlns:xdr="http://schemas.openxmlformats.org/drawingml/2006/spreadsheetDrawing">
      <xdr:col>116</xdr:col>
      <xdr:colOff>62865</xdr:colOff>
      <xdr:row>85</xdr:row>
      <xdr:rowOff>57150</xdr:rowOff>
    </xdr:to>
    <xdr:cxnSp macro="">
      <xdr:nvCxnSpPr>
        <xdr:cNvPr id="676" name="直線コネクタ 675"/>
        <xdr:cNvCxnSpPr/>
      </xdr:nvCxnSpPr>
      <xdr:spPr>
        <a:xfrm flipV="1">
          <a:off x="19951065" y="1348740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60960</xdr:rowOff>
    </xdr:from>
    <xdr:ext cx="467995" cy="259080"/>
    <xdr:sp macro="" textlink="">
      <xdr:nvSpPr>
        <xdr:cNvPr id="677" name="【児童館】&#10;一人当たり面積最小値テキスト"/>
        <xdr:cNvSpPr txBox="1"/>
      </xdr:nvSpPr>
      <xdr:spPr>
        <a:xfrm>
          <a:off x="19989800" y="14634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57150</xdr:rowOff>
    </xdr:from>
    <xdr:to xmlns:xdr="http://schemas.openxmlformats.org/drawingml/2006/spreadsheetDrawing">
      <xdr:col>116</xdr:col>
      <xdr:colOff>152400</xdr:colOff>
      <xdr:row>85</xdr:row>
      <xdr:rowOff>57150</xdr:rowOff>
    </xdr:to>
    <xdr:cxnSp macro="">
      <xdr:nvCxnSpPr>
        <xdr:cNvPr id="678" name="直線コネクタ 677"/>
        <xdr:cNvCxnSpPr/>
      </xdr:nvCxnSpPr>
      <xdr:spPr>
        <a:xfrm>
          <a:off x="19881850" y="14630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60960</xdr:rowOff>
    </xdr:from>
    <xdr:ext cx="467995" cy="259080"/>
    <xdr:sp macro="" textlink="">
      <xdr:nvSpPr>
        <xdr:cNvPr id="679" name="【児童館】&#10;一人当たり面積最大値テキスト"/>
        <xdr:cNvSpPr txBox="1"/>
      </xdr:nvSpPr>
      <xdr:spPr>
        <a:xfrm>
          <a:off x="19989800" y="13262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114300</xdr:rowOff>
    </xdr:from>
    <xdr:to xmlns:xdr="http://schemas.openxmlformats.org/drawingml/2006/spreadsheetDrawing">
      <xdr:col>116</xdr:col>
      <xdr:colOff>152400</xdr:colOff>
      <xdr:row>78</xdr:row>
      <xdr:rowOff>114300</xdr:rowOff>
    </xdr:to>
    <xdr:cxnSp macro="">
      <xdr:nvCxnSpPr>
        <xdr:cNvPr id="680" name="直線コネクタ 679"/>
        <xdr:cNvCxnSpPr/>
      </xdr:nvCxnSpPr>
      <xdr:spPr>
        <a:xfrm>
          <a:off x="19881850" y="13487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99060</xdr:rowOff>
    </xdr:from>
    <xdr:ext cx="467995" cy="255270"/>
    <xdr:sp macro="" textlink="">
      <xdr:nvSpPr>
        <xdr:cNvPr id="681" name="【児童館】&#10;一人当たり面積平均値テキスト"/>
        <xdr:cNvSpPr txBox="1"/>
      </xdr:nvSpPr>
      <xdr:spPr>
        <a:xfrm>
          <a:off x="19989800" y="13986510"/>
          <a:ext cx="4679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81</xdr:row>
      <xdr:rowOff>120650</xdr:rowOff>
    </xdr:from>
    <xdr:to xmlns:xdr="http://schemas.openxmlformats.org/drawingml/2006/spreadsheetDrawing">
      <xdr:col>116</xdr:col>
      <xdr:colOff>114300</xdr:colOff>
      <xdr:row>82</xdr:row>
      <xdr:rowOff>50800</xdr:rowOff>
    </xdr:to>
    <xdr:sp macro="" textlink="">
      <xdr:nvSpPr>
        <xdr:cNvPr id="682" name="フローチャート: 判断 681"/>
        <xdr:cNvSpPr/>
      </xdr:nvSpPr>
      <xdr:spPr>
        <a:xfrm>
          <a:off x="199009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81</xdr:row>
      <xdr:rowOff>120650</xdr:rowOff>
    </xdr:from>
    <xdr:to xmlns:xdr="http://schemas.openxmlformats.org/drawingml/2006/spreadsheetDrawing">
      <xdr:col>112</xdr:col>
      <xdr:colOff>38100</xdr:colOff>
      <xdr:row>82</xdr:row>
      <xdr:rowOff>50800</xdr:rowOff>
    </xdr:to>
    <xdr:sp macro="" textlink="">
      <xdr:nvSpPr>
        <xdr:cNvPr id="683" name="フローチャート: 判断 682"/>
        <xdr:cNvSpPr/>
      </xdr:nvSpPr>
      <xdr:spPr>
        <a:xfrm>
          <a:off x="19157950" y="1400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44450</xdr:rowOff>
    </xdr:from>
    <xdr:to xmlns:xdr="http://schemas.openxmlformats.org/drawingml/2006/spreadsheetDrawing">
      <xdr:col>107</xdr:col>
      <xdr:colOff>101600</xdr:colOff>
      <xdr:row>83</xdr:row>
      <xdr:rowOff>146050</xdr:rowOff>
    </xdr:to>
    <xdr:sp macro="" textlink="">
      <xdr:nvSpPr>
        <xdr:cNvPr id="684" name="フローチャート: 判断 683"/>
        <xdr:cNvSpPr/>
      </xdr:nvSpPr>
      <xdr:spPr>
        <a:xfrm>
          <a:off x="1834515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44450</xdr:rowOff>
    </xdr:from>
    <xdr:to xmlns:xdr="http://schemas.openxmlformats.org/drawingml/2006/spreadsheetDrawing">
      <xdr:col>102</xdr:col>
      <xdr:colOff>165100</xdr:colOff>
      <xdr:row>83</xdr:row>
      <xdr:rowOff>146050</xdr:rowOff>
    </xdr:to>
    <xdr:sp macro="" textlink="">
      <xdr:nvSpPr>
        <xdr:cNvPr id="685" name="フローチャート: 判断 684"/>
        <xdr:cNvSpPr/>
      </xdr:nvSpPr>
      <xdr:spPr>
        <a:xfrm>
          <a:off x="175514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44450</xdr:rowOff>
    </xdr:from>
    <xdr:to xmlns:xdr="http://schemas.openxmlformats.org/drawingml/2006/spreadsheetDrawing">
      <xdr:col>98</xdr:col>
      <xdr:colOff>38100</xdr:colOff>
      <xdr:row>83</xdr:row>
      <xdr:rowOff>146050</xdr:rowOff>
    </xdr:to>
    <xdr:sp macro="" textlink="">
      <xdr:nvSpPr>
        <xdr:cNvPr id="686" name="フローチャート: 判断 685"/>
        <xdr:cNvSpPr/>
      </xdr:nvSpPr>
      <xdr:spPr>
        <a:xfrm>
          <a:off x="16757650" y="14274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8445"/>
    <xdr:sp macro="" textlink="">
      <xdr:nvSpPr>
        <xdr:cNvPr id="687" name="テキスト ボックス 686"/>
        <xdr:cNvSpPr txBox="1"/>
      </xdr:nvSpPr>
      <xdr:spPr>
        <a:xfrm>
          <a:off x="197802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149860</xdr:rowOff>
    </xdr:from>
    <xdr:ext cx="762000" cy="258445"/>
    <xdr:sp macro="" textlink="">
      <xdr:nvSpPr>
        <xdr:cNvPr id="688" name="テキスト ボックス 687"/>
        <xdr:cNvSpPr txBox="1"/>
      </xdr:nvSpPr>
      <xdr:spPr>
        <a:xfrm>
          <a:off x="190309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0095" cy="258445"/>
    <xdr:sp macro="" textlink="">
      <xdr:nvSpPr>
        <xdr:cNvPr id="689" name="テキスト ボックス 688"/>
        <xdr:cNvSpPr txBox="1"/>
      </xdr:nvSpPr>
      <xdr:spPr>
        <a:xfrm>
          <a:off x="18224500" y="1523746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8445"/>
    <xdr:sp macro="" textlink="">
      <xdr:nvSpPr>
        <xdr:cNvPr id="690" name="テキスト ボックス 689"/>
        <xdr:cNvSpPr txBox="1"/>
      </xdr:nvSpPr>
      <xdr:spPr>
        <a:xfrm>
          <a:off x="174307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149860</xdr:rowOff>
    </xdr:from>
    <xdr:ext cx="762000" cy="258445"/>
    <xdr:sp macro="" textlink="">
      <xdr:nvSpPr>
        <xdr:cNvPr id="691" name="テキスト ボックス 690"/>
        <xdr:cNvSpPr txBox="1"/>
      </xdr:nvSpPr>
      <xdr:spPr>
        <a:xfrm>
          <a:off x="16630650" y="1523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63500</xdr:rowOff>
    </xdr:from>
    <xdr:to xmlns:xdr="http://schemas.openxmlformats.org/drawingml/2006/spreadsheetDrawing">
      <xdr:col>116</xdr:col>
      <xdr:colOff>114300</xdr:colOff>
      <xdr:row>78</xdr:row>
      <xdr:rowOff>165100</xdr:rowOff>
    </xdr:to>
    <xdr:sp macro="" textlink="">
      <xdr:nvSpPr>
        <xdr:cNvPr id="692" name="楕円 691"/>
        <xdr:cNvSpPr/>
      </xdr:nvSpPr>
      <xdr:spPr>
        <a:xfrm>
          <a:off x="199009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78</xdr:row>
      <xdr:rowOff>16510</xdr:rowOff>
    </xdr:from>
    <xdr:ext cx="467995" cy="258445"/>
    <xdr:sp macro="" textlink="">
      <xdr:nvSpPr>
        <xdr:cNvPr id="693" name="【児童館】&#10;一人当たり面積該当値テキスト"/>
        <xdr:cNvSpPr txBox="1"/>
      </xdr:nvSpPr>
      <xdr:spPr>
        <a:xfrm>
          <a:off x="19989800" y="1338961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101600</xdr:rowOff>
    </xdr:from>
    <xdr:to xmlns:xdr="http://schemas.openxmlformats.org/drawingml/2006/spreadsheetDrawing">
      <xdr:col>112</xdr:col>
      <xdr:colOff>38100</xdr:colOff>
      <xdr:row>79</xdr:row>
      <xdr:rowOff>31750</xdr:rowOff>
    </xdr:to>
    <xdr:sp macro="" textlink="">
      <xdr:nvSpPr>
        <xdr:cNvPr id="694" name="楕円 693"/>
        <xdr:cNvSpPr/>
      </xdr:nvSpPr>
      <xdr:spPr>
        <a:xfrm>
          <a:off x="19157950" y="13474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78</xdr:row>
      <xdr:rowOff>114300</xdr:rowOff>
    </xdr:from>
    <xdr:to xmlns:xdr="http://schemas.openxmlformats.org/drawingml/2006/spreadsheetDrawing">
      <xdr:col>116</xdr:col>
      <xdr:colOff>63500</xdr:colOff>
      <xdr:row>78</xdr:row>
      <xdr:rowOff>152400</xdr:rowOff>
    </xdr:to>
    <xdr:cxnSp macro="">
      <xdr:nvCxnSpPr>
        <xdr:cNvPr id="695" name="直線コネクタ 694"/>
        <xdr:cNvCxnSpPr/>
      </xdr:nvCxnSpPr>
      <xdr:spPr>
        <a:xfrm flipV="1">
          <a:off x="19202400" y="13487400"/>
          <a:ext cx="7493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78</xdr:row>
      <xdr:rowOff>63500</xdr:rowOff>
    </xdr:from>
    <xdr:to xmlns:xdr="http://schemas.openxmlformats.org/drawingml/2006/spreadsheetDrawing">
      <xdr:col>107</xdr:col>
      <xdr:colOff>101600</xdr:colOff>
      <xdr:row>78</xdr:row>
      <xdr:rowOff>165100</xdr:rowOff>
    </xdr:to>
    <xdr:sp macro="" textlink="">
      <xdr:nvSpPr>
        <xdr:cNvPr id="696" name="楕円 695"/>
        <xdr:cNvSpPr/>
      </xdr:nvSpPr>
      <xdr:spPr>
        <a:xfrm>
          <a:off x="1834515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114300</xdr:rowOff>
    </xdr:from>
    <xdr:to xmlns:xdr="http://schemas.openxmlformats.org/drawingml/2006/spreadsheetDrawing">
      <xdr:col>111</xdr:col>
      <xdr:colOff>171450</xdr:colOff>
      <xdr:row>78</xdr:row>
      <xdr:rowOff>152400</xdr:rowOff>
    </xdr:to>
    <xdr:cxnSp macro="">
      <xdr:nvCxnSpPr>
        <xdr:cNvPr id="697" name="直線コネクタ 696"/>
        <xdr:cNvCxnSpPr/>
      </xdr:nvCxnSpPr>
      <xdr:spPr>
        <a:xfrm>
          <a:off x="18395950" y="13487400"/>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78</xdr:row>
      <xdr:rowOff>63500</xdr:rowOff>
    </xdr:from>
    <xdr:to xmlns:xdr="http://schemas.openxmlformats.org/drawingml/2006/spreadsheetDrawing">
      <xdr:col>102</xdr:col>
      <xdr:colOff>165100</xdr:colOff>
      <xdr:row>78</xdr:row>
      <xdr:rowOff>165100</xdr:rowOff>
    </xdr:to>
    <xdr:sp macro="" textlink="">
      <xdr:nvSpPr>
        <xdr:cNvPr id="698" name="楕円 697"/>
        <xdr:cNvSpPr/>
      </xdr:nvSpPr>
      <xdr:spPr>
        <a:xfrm>
          <a:off x="175514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78</xdr:row>
      <xdr:rowOff>114300</xdr:rowOff>
    </xdr:from>
    <xdr:to xmlns:xdr="http://schemas.openxmlformats.org/drawingml/2006/spreadsheetDrawing">
      <xdr:col>107</xdr:col>
      <xdr:colOff>50800</xdr:colOff>
      <xdr:row>78</xdr:row>
      <xdr:rowOff>114300</xdr:rowOff>
    </xdr:to>
    <xdr:cxnSp macro="">
      <xdr:nvCxnSpPr>
        <xdr:cNvPr id="699" name="直線コネクタ 698"/>
        <xdr:cNvCxnSpPr/>
      </xdr:nvCxnSpPr>
      <xdr:spPr>
        <a:xfrm>
          <a:off x="17602200" y="134874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78</xdr:row>
      <xdr:rowOff>63500</xdr:rowOff>
    </xdr:from>
    <xdr:to xmlns:xdr="http://schemas.openxmlformats.org/drawingml/2006/spreadsheetDrawing">
      <xdr:col>98</xdr:col>
      <xdr:colOff>38100</xdr:colOff>
      <xdr:row>78</xdr:row>
      <xdr:rowOff>165100</xdr:rowOff>
    </xdr:to>
    <xdr:sp macro="" textlink="">
      <xdr:nvSpPr>
        <xdr:cNvPr id="700" name="楕円 699"/>
        <xdr:cNvSpPr/>
      </xdr:nvSpPr>
      <xdr:spPr>
        <a:xfrm>
          <a:off x="16757650" y="13436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78</xdr:row>
      <xdr:rowOff>114300</xdr:rowOff>
    </xdr:from>
    <xdr:to xmlns:xdr="http://schemas.openxmlformats.org/drawingml/2006/spreadsheetDrawing">
      <xdr:col>102</xdr:col>
      <xdr:colOff>114300</xdr:colOff>
      <xdr:row>78</xdr:row>
      <xdr:rowOff>114300</xdr:rowOff>
    </xdr:to>
    <xdr:cxnSp macro="">
      <xdr:nvCxnSpPr>
        <xdr:cNvPr id="701" name="直線コネクタ 700"/>
        <xdr:cNvCxnSpPr/>
      </xdr:nvCxnSpPr>
      <xdr:spPr>
        <a:xfrm>
          <a:off x="16802100" y="134874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41910</xdr:rowOff>
    </xdr:from>
    <xdr:ext cx="469900" cy="255270"/>
    <xdr:sp macro="" textlink="">
      <xdr:nvSpPr>
        <xdr:cNvPr id="702" name="n_1aveValue【児童館】&#10;一人当たり面積"/>
        <xdr:cNvSpPr txBox="1"/>
      </xdr:nvSpPr>
      <xdr:spPr>
        <a:xfrm>
          <a:off x="18980150" y="14100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137160</xdr:rowOff>
    </xdr:from>
    <xdr:ext cx="467360" cy="259080"/>
    <xdr:sp macro="" textlink="">
      <xdr:nvSpPr>
        <xdr:cNvPr id="703" name="n_2aveValue【児童館】&#10;一人当たり面積"/>
        <xdr:cNvSpPr txBox="1"/>
      </xdr:nvSpPr>
      <xdr:spPr>
        <a:xfrm>
          <a:off x="18180050" y="1436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137160</xdr:rowOff>
    </xdr:from>
    <xdr:ext cx="467360" cy="259080"/>
    <xdr:sp macro="" textlink="">
      <xdr:nvSpPr>
        <xdr:cNvPr id="704" name="n_3aveValue【児童館】&#10;一人当たり面積"/>
        <xdr:cNvSpPr txBox="1"/>
      </xdr:nvSpPr>
      <xdr:spPr>
        <a:xfrm>
          <a:off x="17386300" y="1436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137160</xdr:rowOff>
    </xdr:from>
    <xdr:ext cx="467360" cy="259080"/>
    <xdr:sp macro="" textlink="">
      <xdr:nvSpPr>
        <xdr:cNvPr id="705" name="n_4aveValue【児童館】&#10;一人当たり面積"/>
        <xdr:cNvSpPr txBox="1"/>
      </xdr:nvSpPr>
      <xdr:spPr>
        <a:xfrm>
          <a:off x="16592550" y="1436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77</xdr:row>
      <xdr:rowOff>48260</xdr:rowOff>
    </xdr:from>
    <xdr:ext cx="469900" cy="258445"/>
    <xdr:sp macro="" textlink="">
      <xdr:nvSpPr>
        <xdr:cNvPr id="706" name="n_1mainValue【児童館】&#10;一人当たり面積"/>
        <xdr:cNvSpPr txBox="1"/>
      </xdr:nvSpPr>
      <xdr:spPr>
        <a:xfrm>
          <a:off x="18980150" y="13249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77</xdr:row>
      <xdr:rowOff>10160</xdr:rowOff>
    </xdr:from>
    <xdr:ext cx="467360" cy="254635"/>
    <xdr:sp macro="" textlink="">
      <xdr:nvSpPr>
        <xdr:cNvPr id="707" name="n_2mainValue【児童館】&#10;一人当たり面積"/>
        <xdr:cNvSpPr txBox="1"/>
      </xdr:nvSpPr>
      <xdr:spPr>
        <a:xfrm>
          <a:off x="18180050" y="1321181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77</xdr:row>
      <xdr:rowOff>10160</xdr:rowOff>
    </xdr:from>
    <xdr:ext cx="467360" cy="254635"/>
    <xdr:sp macro="" textlink="">
      <xdr:nvSpPr>
        <xdr:cNvPr id="708" name="n_3mainValue【児童館】&#10;一人当たり面積"/>
        <xdr:cNvSpPr txBox="1"/>
      </xdr:nvSpPr>
      <xdr:spPr>
        <a:xfrm>
          <a:off x="17386300" y="1321181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77</xdr:row>
      <xdr:rowOff>10160</xdr:rowOff>
    </xdr:from>
    <xdr:ext cx="467360" cy="254635"/>
    <xdr:sp macro="" textlink="">
      <xdr:nvSpPr>
        <xdr:cNvPr id="709" name="n_4mainValue【児童館】&#10;一人当たり面積"/>
        <xdr:cNvSpPr txBox="1"/>
      </xdr:nvSpPr>
      <xdr:spPr>
        <a:xfrm>
          <a:off x="16592550" y="1321181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10" name="正方形/長方形 709"/>
        <xdr:cNvSpPr/>
      </xdr:nvSpPr>
      <xdr:spPr>
        <a:xfrm>
          <a:off x="1120775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11" name="正方形/長方形 710"/>
        <xdr:cNvSpPr/>
      </xdr:nvSpPr>
      <xdr:spPr>
        <a:xfrm>
          <a:off x="113157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12" name="正方形/長方形 711"/>
        <xdr:cNvSpPr/>
      </xdr:nvSpPr>
      <xdr:spPr>
        <a:xfrm>
          <a:off x="113157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13" name="正方形/長方形 712"/>
        <xdr:cNvSpPr/>
      </xdr:nvSpPr>
      <xdr:spPr>
        <a:xfrm>
          <a:off x="1223645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14" name="正方形/長方形 713"/>
        <xdr:cNvSpPr/>
      </xdr:nvSpPr>
      <xdr:spPr>
        <a:xfrm>
          <a:off x="1223645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15" name="正方形/長方形 714"/>
        <xdr:cNvSpPr/>
      </xdr:nvSpPr>
      <xdr:spPr>
        <a:xfrm>
          <a:off x="1326515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16" name="正方形/長方形 715"/>
        <xdr:cNvSpPr/>
      </xdr:nvSpPr>
      <xdr:spPr>
        <a:xfrm>
          <a:off x="1326515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17" name="正方形/長方形 716"/>
        <xdr:cNvSpPr/>
      </xdr:nvSpPr>
      <xdr:spPr>
        <a:xfrm>
          <a:off x="11207750" y="1676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718" name="テキスト ボックス 717"/>
        <xdr:cNvSpPr txBox="1"/>
      </xdr:nvSpPr>
      <xdr:spPr>
        <a:xfrm>
          <a:off x="1116965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719" name="直線コネクタ 718"/>
        <xdr:cNvCxnSpPr/>
      </xdr:nvCxnSpPr>
      <xdr:spPr>
        <a:xfrm>
          <a:off x="11207750" y="1905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1320" cy="259080"/>
    <xdr:sp macro="" textlink="">
      <xdr:nvSpPr>
        <xdr:cNvPr id="720" name="テキスト ボックス 719"/>
        <xdr:cNvSpPr txBox="1"/>
      </xdr:nvSpPr>
      <xdr:spPr>
        <a:xfrm>
          <a:off x="10842625" y="18907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171450</xdr:colOff>
      <xdr:row>108</xdr:row>
      <xdr:rowOff>152400</xdr:rowOff>
    </xdr:to>
    <xdr:cxnSp macro="">
      <xdr:nvCxnSpPr>
        <xdr:cNvPr id="721" name="直線コネクタ 720"/>
        <xdr:cNvCxnSpPr/>
      </xdr:nvCxnSpPr>
      <xdr:spPr>
        <a:xfrm>
          <a:off x="11207750" y="1866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1320" cy="259080"/>
    <xdr:sp macro="" textlink="">
      <xdr:nvSpPr>
        <xdr:cNvPr id="722" name="テキスト ボックス 721"/>
        <xdr:cNvSpPr txBox="1"/>
      </xdr:nvSpPr>
      <xdr:spPr>
        <a:xfrm>
          <a:off x="10842625" y="18526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171450</xdr:colOff>
      <xdr:row>106</xdr:row>
      <xdr:rowOff>114300</xdr:rowOff>
    </xdr:to>
    <xdr:cxnSp macro="">
      <xdr:nvCxnSpPr>
        <xdr:cNvPr id="723" name="直線コネクタ 722"/>
        <xdr:cNvCxnSpPr/>
      </xdr:nvCxnSpPr>
      <xdr:spPr>
        <a:xfrm>
          <a:off x="11207750" y="1828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1320" cy="254635"/>
    <xdr:sp macro="" textlink="">
      <xdr:nvSpPr>
        <xdr:cNvPr id="724" name="テキスト ボックス 723"/>
        <xdr:cNvSpPr txBox="1"/>
      </xdr:nvSpPr>
      <xdr:spPr>
        <a:xfrm>
          <a:off x="10842625" y="1814576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171450</xdr:colOff>
      <xdr:row>104</xdr:row>
      <xdr:rowOff>76200</xdr:rowOff>
    </xdr:to>
    <xdr:cxnSp macro="">
      <xdr:nvCxnSpPr>
        <xdr:cNvPr id="725" name="直線コネクタ 724"/>
        <xdr:cNvCxnSpPr/>
      </xdr:nvCxnSpPr>
      <xdr:spPr>
        <a:xfrm>
          <a:off x="11207750" y="1790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1320" cy="259080"/>
    <xdr:sp macro="" textlink="">
      <xdr:nvSpPr>
        <xdr:cNvPr id="726" name="テキスト ボックス 725"/>
        <xdr:cNvSpPr txBox="1"/>
      </xdr:nvSpPr>
      <xdr:spPr>
        <a:xfrm>
          <a:off x="10842625" y="17764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171450</xdr:colOff>
      <xdr:row>102</xdr:row>
      <xdr:rowOff>38100</xdr:rowOff>
    </xdr:to>
    <xdr:cxnSp macro="">
      <xdr:nvCxnSpPr>
        <xdr:cNvPr id="727" name="直線コネクタ 726"/>
        <xdr:cNvCxnSpPr/>
      </xdr:nvCxnSpPr>
      <xdr:spPr>
        <a:xfrm>
          <a:off x="11207750" y="175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1320" cy="259080"/>
    <xdr:sp macro="" textlink="">
      <xdr:nvSpPr>
        <xdr:cNvPr id="728" name="テキスト ボックス 727"/>
        <xdr:cNvSpPr txBox="1"/>
      </xdr:nvSpPr>
      <xdr:spPr>
        <a:xfrm>
          <a:off x="10842625" y="17383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171450</xdr:colOff>
      <xdr:row>100</xdr:row>
      <xdr:rowOff>0</xdr:rowOff>
    </xdr:to>
    <xdr:cxnSp macro="">
      <xdr:nvCxnSpPr>
        <xdr:cNvPr id="729" name="直線コネクタ 728"/>
        <xdr:cNvCxnSpPr/>
      </xdr:nvCxnSpPr>
      <xdr:spPr>
        <a:xfrm>
          <a:off x="11207750" y="1714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1320" cy="254635"/>
    <xdr:sp macro="" textlink="">
      <xdr:nvSpPr>
        <xdr:cNvPr id="730" name="テキスト ボックス 729"/>
        <xdr:cNvSpPr txBox="1"/>
      </xdr:nvSpPr>
      <xdr:spPr>
        <a:xfrm>
          <a:off x="10842625" y="1700276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731" name="直線コネクタ 730"/>
        <xdr:cNvCxnSpPr/>
      </xdr:nvCxnSpPr>
      <xdr:spPr>
        <a:xfrm>
          <a:off x="11207750" y="1676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1320" cy="259080"/>
    <xdr:sp macro="" textlink="">
      <xdr:nvSpPr>
        <xdr:cNvPr id="732" name="テキスト ボックス 731"/>
        <xdr:cNvSpPr txBox="1"/>
      </xdr:nvSpPr>
      <xdr:spPr>
        <a:xfrm>
          <a:off x="10842625" y="16621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3" name="【公民館】&#10;有形固定資産減価償却率グラフ枠"/>
        <xdr:cNvSpPr/>
      </xdr:nvSpPr>
      <xdr:spPr>
        <a:xfrm>
          <a:off x="11207750" y="1676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83820</xdr:rowOff>
    </xdr:from>
    <xdr:to xmlns:xdr="http://schemas.openxmlformats.org/drawingml/2006/spreadsheetDrawing">
      <xdr:col>85</xdr:col>
      <xdr:colOff>126365</xdr:colOff>
      <xdr:row>108</xdr:row>
      <xdr:rowOff>80010</xdr:rowOff>
    </xdr:to>
    <xdr:cxnSp macro="">
      <xdr:nvCxnSpPr>
        <xdr:cNvPr id="734" name="直線コネクタ 733"/>
        <xdr:cNvCxnSpPr/>
      </xdr:nvCxnSpPr>
      <xdr:spPr>
        <a:xfrm flipV="1">
          <a:off x="14699615" y="17057370"/>
          <a:ext cx="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83820</xdr:rowOff>
    </xdr:from>
    <xdr:ext cx="403225" cy="259080"/>
    <xdr:sp macro="" textlink="">
      <xdr:nvSpPr>
        <xdr:cNvPr id="735" name="【公民館】&#10;有形固定資産減価償却率最小値テキスト"/>
        <xdr:cNvSpPr txBox="1"/>
      </xdr:nvSpPr>
      <xdr:spPr>
        <a:xfrm>
          <a:off x="14738350" y="186004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80010</xdr:rowOff>
    </xdr:from>
    <xdr:to xmlns:xdr="http://schemas.openxmlformats.org/drawingml/2006/spreadsheetDrawing">
      <xdr:col>86</xdr:col>
      <xdr:colOff>25400</xdr:colOff>
      <xdr:row>108</xdr:row>
      <xdr:rowOff>80010</xdr:rowOff>
    </xdr:to>
    <xdr:cxnSp macro="">
      <xdr:nvCxnSpPr>
        <xdr:cNvPr id="736" name="直線コネクタ 735"/>
        <xdr:cNvCxnSpPr/>
      </xdr:nvCxnSpPr>
      <xdr:spPr>
        <a:xfrm>
          <a:off x="14611350" y="18596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30480</xdr:rowOff>
    </xdr:from>
    <xdr:ext cx="403225" cy="254635"/>
    <xdr:sp macro="" textlink="">
      <xdr:nvSpPr>
        <xdr:cNvPr id="737" name="【公民館】&#10;有形固定資産減価償却率最大値テキスト"/>
        <xdr:cNvSpPr txBox="1"/>
      </xdr:nvSpPr>
      <xdr:spPr>
        <a:xfrm>
          <a:off x="14738350" y="1683258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83820</xdr:rowOff>
    </xdr:from>
    <xdr:to xmlns:xdr="http://schemas.openxmlformats.org/drawingml/2006/spreadsheetDrawing">
      <xdr:col>86</xdr:col>
      <xdr:colOff>25400</xdr:colOff>
      <xdr:row>99</xdr:row>
      <xdr:rowOff>83820</xdr:rowOff>
    </xdr:to>
    <xdr:cxnSp macro="">
      <xdr:nvCxnSpPr>
        <xdr:cNvPr id="738" name="直線コネクタ 737"/>
        <xdr:cNvCxnSpPr/>
      </xdr:nvCxnSpPr>
      <xdr:spPr>
        <a:xfrm>
          <a:off x="14611350" y="17057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101</xdr:row>
      <xdr:rowOff>124460</xdr:rowOff>
    </xdr:from>
    <xdr:ext cx="403225" cy="259080"/>
    <xdr:sp macro="" textlink="">
      <xdr:nvSpPr>
        <xdr:cNvPr id="739" name="【公民館】&#10;有形固定資産減価償却率平均値テキスト"/>
        <xdr:cNvSpPr txBox="1"/>
      </xdr:nvSpPr>
      <xdr:spPr>
        <a:xfrm>
          <a:off x="14738350" y="1744091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101600</xdr:rowOff>
    </xdr:from>
    <xdr:to xmlns:xdr="http://schemas.openxmlformats.org/drawingml/2006/spreadsheetDrawing">
      <xdr:col>85</xdr:col>
      <xdr:colOff>171450</xdr:colOff>
      <xdr:row>103</xdr:row>
      <xdr:rowOff>31750</xdr:rowOff>
    </xdr:to>
    <xdr:sp macro="" textlink="">
      <xdr:nvSpPr>
        <xdr:cNvPr id="740" name="フローチャート: 判断 739"/>
        <xdr:cNvSpPr/>
      </xdr:nvSpPr>
      <xdr:spPr>
        <a:xfrm>
          <a:off x="14649450" y="175895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102</xdr:row>
      <xdr:rowOff>120650</xdr:rowOff>
    </xdr:from>
    <xdr:to xmlns:xdr="http://schemas.openxmlformats.org/drawingml/2006/spreadsheetDrawing">
      <xdr:col>81</xdr:col>
      <xdr:colOff>101600</xdr:colOff>
      <xdr:row>103</xdr:row>
      <xdr:rowOff>50800</xdr:rowOff>
    </xdr:to>
    <xdr:sp macro="" textlink="">
      <xdr:nvSpPr>
        <xdr:cNvPr id="741" name="フローチャート: 判断 740"/>
        <xdr:cNvSpPr/>
      </xdr:nvSpPr>
      <xdr:spPr>
        <a:xfrm>
          <a:off x="1388745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86360</xdr:rowOff>
    </xdr:from>
    <xdr:to xmlns:xdr="http://schemas.openxmlformats.org/drawingml/2006/spreadsheetDrawing">
      <xdr:col>76</xdr:col>
      <xdr:colOff>165100</xdr:colOff>
      <xdr:row>103</xdr:row>
      <xdr:rowOff>16510</xdr:rowOff>
    </xdr:to>
    <xdr:sp macro="" textlink="">
      <xdr:nvSpPr>
        <xdr:cNvPr id="742" name="フローチャート: 判断 741"/>
        <xdr:cNvSpPr/>
      </xdr:nvSpPr>
      <xdr:spPr>
        <a:xfrm>
          <a:off x="13093700" y="175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102</xdr:row>
      <xdr:rowOff>101600</xdr:rowOff>
    </xdr:from>
    <xdr:to xmlns:xdr="http://schemas.openxmlformats.org/drawingml/2006/spreadsheetDrawing">
      <xdr:col>72</xdr:col>
      <xdr:colOff>38100</xdr:colOff>
      <xdr:row>103</xdr:row>
      <xdr:rowOff>31750</xdr:rowOff>
    </xdr:to>
    <xdr:sp macro="" textlink="">
      <xdr:nvSpPr>
        <xdr:cNvPr id="743" name="フローチャート: 判断 742"/>
        <xdr:cNvSpPr/>
      </xdr:nvSpPr>
      <xdr:spPr>
        <a:xfrm>
          <a:off x="12299950" y="17589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109220</xdr:rowOff>
    </xdr:from>
    <xdr:to xmlns:xdr="http://schemas.openxmlformats.org/drawingml/2006/spreadsheetDrawing">
      <xdr:col>67</xdr:col>
      <xdr:colOff>101600</xdr:colOff>
      <xdr:row>104</xdr:row>
      <xdr:rowOff>39370</xdr:rowOff>
    </xdr:to>
    <xdr:sp macro="" textlink="">
      <xdr:nvSpPr>
        <xdr:cNvPr id="744" name="フローチャート: 判断 743"/>
        <xdr:cNvSpPr/>
      </xdr:nvSpPr>
      <xdr:spPr>
        <a:xfrm>
          <a:off x="1148715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45" name="テキスト ボックス 744"/>
        <xdr:cNvSpPr txBox="1"/>
      </xdr:nvSpPr>
      <xdr:spPr>
        <a:xfrm>
          <a:off x="145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095" cy="259080"/>
    <xdr:sp macro="" textlink="">
      <xdr:nvSpPr>
        <xdr:cNvPr id="746" name="テキスト ボックス 745"/>
        <xdr:cNvSpPr txBox="1"/>
      </xdr:nvSpPr>
      <xdr:spPr>
        <a:xfrm>
          <a:off x="13766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47" name="テキスト ボックス 746"/>
        <xdr:cNvSpPr txBox="1"/>
      </xdr:nvSpPr>
      <xdr:spPr>
        <a:xfrm>
          <a:off x="129730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748" name="テキスト ボックス 747"/>
        <xdr:cNvSpPr txBox="1"/>
      </xdr:nvSpPr>
      <xdr:spPr>
        <a:xfrm>
          <a:off x="121729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095" cy="259080"/>
    <xdr:sp macro="" textlink="">
      <xdr:nvSpPr>
        <xdr:cNvPr id="749" name="テキスト ボックス 748"/>
        <xdr:cNvSpPr txBox="1"/>
      </xdr:nvSpPr>
      <xdr:spPr>
        <a:xfrm>
          <a:off x="113665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108</xdr:row>
      <xdr:rowOff>29210</xdr:rowOff>
    </xdr:from>
    <xdr:to xmlns:xdr="http://schemas.openxmlformats.org/drawingml/2006/spreadsheetDrawing">
      <xdr:col>85</xdr:col>
      <xdr:colOff>171450</xdr:colOff>
      <xdr:row>108</xdr:row>
      <xdr:rowOff>130810</xdr:rowOff>
    </xdr:to>
    <xdr:sp macro="" textlink="">
      <xdr:nvSpPr>
        <xdr:cNvPr id="750" name="楕円 749"/>
        <xdr:cNvSpPr/>
      </xdr:nvSpPr>
      <xdr:spPr>
        <a:xfrm>
          <a:off x="14649450" y="185458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115570</xdr:rowOff>
    </xdr:from>
    <xdr:ext cx="403225" cy="259080"/>
    <xdr:sp macro="" textlink="">
      <xdr:nvSpPr>
        <xdr:cNvPr id="751" name="【公民館】&#10;有形固定資産減価償却率該当値テキスト"/>
        <xdr:cNvSpPr txBox="1"/>
      </xdr:nvSpPr>
      <xdr:spPr>
        <a:xfrm>
          <a:off x="14738350" y="184607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128270</xdr:rowOff>
    </xdr:from>
    <xdr:to xmlns:xdr="http://schemas.openxmlformats.org/drawingml/2006/spreadsheetDrawing">
      <xdr:col>81</xdr:col>
      <xdr:colOff>101600</xdr:colOff>
      <xdr:row>108</xdr:row>
      <xdr:rowOff>58420</xdr:rowOff>
    </xdr:to>
    <xdr:sp macro="" textlink="">
      <xdr:nvSpPr>
        <xdr:cNvPr id="752" name="楕円 751"/>
        <xdr:cNvSpPr/>
      </xdr:nvSpPr>
      <xdr:spPr>
        <a:xfrm>
          <a:off x="1388745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7620</xdr:rowOff>
    </xdr:from>
    <xdr:to xmlns:xdr="http://schemas.openxmlformats.org/drawingml/2006/spreadsheetDrawing">
      <xdr:col>85</xdr:col>
      <xdr:colOff>127000</xdr:colOff>
      <xdr:row>108</xdr:row>
      <xdr:rowOff>80010</xdr:rowOff>
    </xdr:to>
    <xdr:cxnSp macro="">
      <xdr:nvCxnSpPr>
        <xdr:cNvPr id="753" name="直線コネクタ 752"/>
        <xdr:cNvCxnSpPr/>
      </xdr:nvCxnSpPr>
      <xdr:spPr>
        <a:xfrm>
          <a:off x="13938250" y="18524220"/>
          <a:ext cx="762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55880</xdr:rowOff>
    </xdr:from>
    <xdr:to xmlns:xdr="http://schemas.openxmlformats.org/drawingml/2006/spreadsheetDrawing">
      <xdr:col>76</xdr:col>
      <xdr:colOff>165100</xdr:colOff>
      <xdr:row>107</xdr:row>
      <xdr:rowOff>157480</xdr:rowOff>
    </xdr:to>
    <xdr:sp macro="" textlink="">
      <xdr:nvSpPr>
        <xdr:cNvPr id="754" name="楕円 753"/>
        <xdr:cNvSpPr/>
      </xdr:nvSpPr>
      <xdr:spPr>
        <a:xfrm>
          <a:off x="130937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106680</xdr:rowOff>
    </xdr:from>
    <xdr:to xmlns:xdr="http://schemas.openxmlformats.org/drawingml/2006/spreadsheetDrawing">
      <xdr:col>81</xdr:col>
      <xdr:colOff>50800</xdr:colOff>
      <xdr:row>108</xdr:row>
      <xdr:rowOff>7620</xdr:rowOff>
    </xdr:to>
    <xdr:cxnSp macro="">
      <xdr:nvCxnSpPr>
        <xdr:cNvPr id="755" name="直線コネクタ 754"/>
        <xdr:cNvCxnSpPr/>
      </xdr:nvCxnSpPr>
      <xdr:spPr>
        <a:xfrm>
          <a:off x="13144500" y="18451830"/>
          <a:ext cx="7937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154940</xdr:rowOff>
    </xdr:from>
    <xdr:to xmlns:xdr="http://schemas.openxmlformats.org/drawingml/2006/spreadsheetDrawing">
      <xdr:col>72</xdr:col>
      <xdr:colOff>38100</xdr:colOff>
      <xdr:row>107</xdr:row>
      <xdr:rowOff>85090</xdr:rowOff>
    </xdr:to>
    <xdr:sp macro="" textlink="">
      <xdr:nvSpPr>
        <xdr:cNvPr id="756" name="楕円 755"/>
        <xdr:cNvSpPr/>
      </xdr:nvSpPr>
      <xdr:spPr>
        <a:xfrm>
          <a:off x="12299950" y="18328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107</xdr:row>
      <xdr:rowOff>34290</xdr:rowOff>
    </xdr:from>
    <xdr:to xmlns:xdr="http://schemas.openxmlformats.org/drawingml/2006/spreadsheetDrawing">
      <xdr:col>76</xdr:col>
      <xdr:colOff>114300</xdr:colOff>
      <xdr:row>107</xdr:row>
      <xdr:rowOff>106680</xdr:rowOff>
    </xdr:to>
    <xdr:cxnSp macro="">
      <xdr:nvCxnSpPr>
        <xdr:cNvPr id="757" name="直線コネクタ 756"/>
        <xdr:cNvCxnSpPr/>
      </xdr:nvCxnSpPr>
      <xdr:spPr>
        <a:xfrm>
          <a:off x="12344400" y="18379440"/>
          <a:ext cx="8001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82550</xdr:rowOff>
    </xdr:from>
    <xdr:to xmlns:xdr="http://schemas.openxmlformats.org/drawingml/2006/spreadsheetDrawing">
      <xdr:col>67</xdr:col>
      <xdr:colOff>101600</xdr:colOff>
      <xdr:row>107</xdr:row>
      <xdr:rowOff>12700</xdr:rowOff>
    </xdr:to>
    <xdr:sp macro="" textlink="">
      <xdr:nvSpPr>
        <xdr:cNvPr id="758" name="楕円 757"/>
        <xdr:cNvSpPr/>
      </xdr:nvSpPr>
      <xdr:spPr>
        <a:xfrm>
          <a:off x="1148715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133350</xdr:rowOff>
    </xdr:from>
    <xdr:to xmlns:xdr="http://schemas.openxmlformats.org/drawingml/2006/spreadsheetDrawing">
      <xdr:col>71</xdr:col>
      <xdr:colOff>171450</xdr:colOff>
      <xdr:row>107</xdr:row>
      <xdr:rowOff>34290</xdr:rowOff>
    </xdr:to>
    <xdr:cxnSp macro="">
      <xdr:nvCxnSpPr>
        <xdr:cNvPr id="759" name="直線コネクタ 758"/>
        <xdr:cNvCxnSpPr/>
      </xdr:nvCxnSpPr>
      <xdr:spPr>
        <a:xfrm>
          <a:off x="11537950" y="18307050"/>
          <a:ext cx="8064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101</xdr:row>
      <xdr:rowOff>67310</xdr:rowOff>
    </xdr:from>
    <xdr:ext cx="403225" cy="259080"/>
    <xdr:sp macro="" textlink="">
      <xdr:nvSpPr>
        <xdr:cNvPr id="760" name="n_1aveValue【公民館】&#10;有形固定資産減価償却率"/>
        <xdr:cNvSpPr txBox="1"/>
      </xdr:nvSpPr>
      <xdr:spPr>
        <a:xfrm>
          <a:off x="1374203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33020</xdr:rowOff>
    </xdr:from>
    <xdr:ext cx="400685" cy="259080"/>
    <xdr:sp macro="" textlink="">
      <xdr:nvSpPr>
        <xdr:cNvPr id="761" name="n_2aveValue【公民館】&#10;有形固定資産減価償却率"/>
        <xdr:cNvSpPr txBox="1"/>
      </xdr:nvSpPr>
      <xdr:spPr>
        <a:xfrm>
          <a:off x="12960985" y="173494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48260</xdr:rowOff>
    </xdr:from>
    <xdr:ext cx="402590" cy="259080"/>
    <xdr:sp macro="" textlink="">
      <xdr:nvSpPr>
        <xdr:cNvPr id="762" name="n_3aveValue【公民館】&#10;有形固定資産減価償却率"/>
        <xdr:cNvSpPr txBox="1"/>
      </xdr:nvSpPr>
      <xdr:spPr>
        <a:xfrm>
          <a:off x="12167235" y="17364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55880</xdr:rowOff>
    </xdr:from>
    <xdr:ext cx="400685" cy="259080"/>
    <xdr:sp macro="" textlink="">
      <xdr:nvSpPr>
        <xdr:cNvPr id="763" name="n_4aveValue【公民館】&#10;有形固定資産減価償却率"/>
        <xdr:cNvSpPr txBox="1"/>
      </xdr:nvSpPr>
      <xdr:spPr>
        <a:xfrm>
          <a:off x="11354435" y="175437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49530</xdr:rowOff>
    </xdr:from>
    <xdr:ext cx="403225" cy="259080"/>
    <xdr:sp macro="" textlink="">
      <xdr:nvSpPr>
        <xdr:cNvPr id="764" name="n_1mainValue【公民館】&#10;有形固定資産減価償却率"/>
        <xdr:cNvSpPr txBox="1"/>
      </xdr:nvSpPr>
      <xdr:spPr>
        <a:xfrm>
          <a:off x="13742035" y="185661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148590</xdr:rowOff>
    </xdr:from>
    <xdr:ext cx="400685" cy="259080"/>
    <xdr:sp macro="" textlink="">
      <xdr:nvSpPr>
        <xdr:cNvPr id="765" name="n_2mainValue【公民館】&#10;有形固定資産減価償却率"/>
        <xdr:cNvSpPr txBox="1"/>
      </xdr:nvSpPr>
      <xdr:spPr>
        <a:xfrm>
          <a:off x="12960985" y="184937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76200</xdr:rowOff>
    </xdr:from>
    <xdr:ext cx="402590" cy="254635"/>
    <xdr:sp macro="" textlink="">
      <xdr:nvSpPr>
        <xdr:cNvPr id="766" name="n_3mainValue【公民館】&#10;有形固定資産減価償却率"/>
        <xdr:cNvSpPr txBox="1"/>
      </xdr:nvSpPr>
      <xdr:spPr>
        <a:xfrm>
          <a:off x="12167235" y="18421350"/>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3810</xdr:rowOff>
    </xdr:from>
    <xdr:ext cx="400685" cy="259080"/>
    <xdr:sp macro="" textlink="">
      <xdr:nvSpPr>
        <xdr:cNvPr id="767" name="n_4mainValue【公民館】&#10;有形固定資産減価償却率"/>
        <xdr:cNvSpPr txBox="1"/>
      </xdr:nvSpPr>
      <xdr:spPr>
        <a:xfrm>
          <a:off x="11354435" y="183489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68" name="正方形/長方形 767"/>
        <xdr:cNvSpPr/>
      </xdr:nvSpPr>
      <xdr:spPr>
        <a:xfrm>
          <a:off x="164592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69" name="正方形/長方形 768"/>
        <xdr:cNvSpPr/>
      </xdr:nvSpPr>
      <xdr:spPr>
        <a:xfrm>
          <a:off x="165862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70" name="正方形/長方形 769"/>
        <xdr:cNvSpPr/>
      </xdr:nvSpPr>
      <xdr:spPr>
        <a:xfrm>
          <a:off x="165862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71" name="正方形/長方形 770"/>
        <xdr:cNvSpPr/>
      </xdr:nvSpPr>
      <xdr:spPr>
        <a:xfrm>
          <a:off x="174879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72" name="正方形/長方形 771"/>
        <xdr:cNvSpPr/>
      </xdr:nvSpPr>
      <xdr:spPr>
        <a:xfrm>
          <a:off x="174879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73" name="正方形/長方形 772"/>
        <xdr:cNvSpPr/>
      </xdr:nvSpPr>
      <xdr:spPr>
        <a:xfrm>
          <a:off x="185166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74" name="正方形/長方形 773"/>
        <xdr:cNvSpPr/>
      </xdr:nvSpPr>
      <xdr:spPr>
        <a:xfrm>
          <a:off x="185166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75" name="正方形/長方形 774"/>
        <xdr:cNvSpPr/>
      </xdr:nvSpPr>
      <xdr:spPr>
        <a:xfrm>
          <a:off x="16459200" y="1676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5440" cy="225425"/>
    <xdr:sp macro="" textlink="">
      <xdr:nvSpPr>
        <xdr:cNvPr id="776" name="テキスト ボックス 775"/>
        <xdr:cNvSpPr txBox="1"/>
      </xdr:nvSpPr>
      <xdr:spPr>
        <a:xfrm>
          <a:off x="1644015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77" name="直線コネクタ 776"/>
        <xdr:cNvCxnSpPr/>
      </xdr:nvCxnSpPr>
      <xdr:spPr>
        <a:xfrm>
          <a:off x="16459200" y="190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2915" cy="259080"/>
    <xdr:sp macro="" textlink="">
      <xdr:nvSpPr>
        <xdr:cNvPr id="778" name="テキスト ボックス 777"/>
        <xdr:cNvSpPr txBox="1"/>
      </xdr:nvSpPr>
      <xdr:spPr>
        <a:xfrm>
          <a:off x="1604899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79" name="直線コネクタ 778"/>
        <xdr:cNvCxnSpPr/>
      </xdr:nvCxnSpPr>
      <xdr:spPr>
        <a:xfrm>
          <a:off x="1645920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2915" cy="254635"/>
    <xdr:sp macro="" textlink="">
      <xdr:nvSpPr>
        <xdr:cNvPr id="780" name="テキスト ボックス 779"/>
        <xdr:cNvSpPr txBox="1"/>
      </xdr:nvSpPr>
      <xdr:spPr>
        <a:xfrm>
          <a:off x="1604899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81" name="直線コネクタ 780"/>
        <xdr:cNvCxnSpPr/>
      </xdr:nvCxnSpPr>
      <xdr:spPr>
        <a:xfrm>
          <a:off x="16459200" y="183972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2915" cy="259080"/>
    <xdr:sp macro="" textlink="">
      <xdr:nvSpPr>
        <xdr:cNvPr id="782" name="テキスト ボックス 781"/>
        <xdr:cNvSpPr txBox="1"/>
      </xdr:nvSpPr>
      <xdr:spPr>
        <a:xfrm>
          <a:off x="16048990" y="1825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83" name="直線コネクタ 782"/>
        <xdr:cNvCxnSpPr/>
      </xdr:nvCxnSpPr>
      <xdr:spPr>
        <a:xfrm>
          <a:off x="16459200" y="18070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2915" cy="254635"/>
    <xdr:sp macro="" textlink="">
      <xdr:nvSpPr>
        <xdr:cNvPr id="784" name="テキスト ボックス 783"/>
        <xdr:cNvSpPr txBox="1"/>
      </xdr:nvSpPr>
      <xdr:spPr>
        <a:xfrm>
          <a:off x="16048990" y="1792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85" name="直線コネクタ 784"/>
        <xdr:cNvCxnSpPr/>
      </xdr:nvCxnSpPr>
      <xdr:spPr>
        <a:xfrm>
          <a:off x="16459200" y="1774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2915" cy="258445"/>
    <xdr:sp macro="" textlink="">
      <xdr:nvSpPr>
        <xdr:cNvPr id="786" name="テキスト ボックス 785"/>
        <xdr:cNvSpPr txBox="1"/>
      </xdr:nvSpPr>
      <xdr:spPr>
        <a:xfrm>
          <a:off x="16048990" y="1760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87" name="直線コネクタ 786"/>
        <xdr:cNvCxnSpPr/>
      </xdr:nvCxnSpPr>
      <xdr:spPr>
        <a:xfrm>
          <a:off x="16459200" y="1741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2915" cy="259080"/>
    <xdr:sp macro="" textlink="">
      <xdr:nvSpPr>
        <xdr:cNvPr id="788" name="テキスト ボックス 787"/>
        <xdr:cNvSpPr txBox="1"/>
      </xdr:nvSpPr>
      <xdr:spPr>
        <a:xfrm>
          <a:off x="16048990" y="1727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89" name="直線コネクタ 788"/>
        <xdr:cNvCxnSpPr/>
      </xdr:nvCxnSpPr>
      <xdr:spPr>
        <a:xfrm>
          <a:off x="1645920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2915" cy="254635"/>
    <xdr:sp macro="" textlink="">
      <xdr:nvSpPr>
        <xdr:cNvPr id="790" name="テキスト ボックス 789"/>
        <xdr:cNvSpPr txBox="1"/>
      </xdr:nvSpPr>
      <xdr:spPr>
        <a:xfrm>
          <a:off x="1604899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91" name="直線コネクタ 790"/>
        <xdr:cNvCxnSpPr/>
      </xdr:nvCxnSpPr>
      <xdr:spPr>
        <a:xfrm>
          <a:off x="16459200" y="1676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792" name="テキスト ボックス 791"/>
        <xdr:cNvSpPr txBox="1"/>
      </xdr:nvSpPr>
      <xdr:spPr>
        <a:xfrm>
          <a:off x="1604899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3" name="【公民館】&#10;一人当たり面積グラフ枠"/>
        <xdr:cNvSpPr/>
      </xdr:nvSpPr>
      <xdr:spPr>
        <a:xfrm>
          <a:off x="16459200" y="1676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43815</xdr:rowOff>
    </xdr:from>
    <xdr:to xmlns:xdr="http://schemas.openxmlformats.org/drawingml/2006/spreadsheetDrawing">
      <xdr:col>116</xdr:col>
      <xdr:colOff>62865</xdr:colOff>
      <xdr:row>100</xdr:row>
      <xdr:rowOff>76200</xdr:rowOff>
    </xdr:to>
    <xdr:cxnSp macro="">
      <xdr:nvCxnSpPr>
        <xdr:cNvPr id="794" name="直線コネクタ 793"/>
        <xdr:cNvCxnSpPr/>
      </xdr:nvCxnSpPr>
      <xdr:spPr>
        <a:xfrm flipV="1">
          <a:off x="19951065" y="17188815"/>
          <a:ext cx="0" cy="3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149225</xdr:rowOff>
    </xdr:from>
    <xdr:ext cx="467995" cy="259080"/>
    <xdr:sp macro="" textlink="">
      <xdr:nvSpPr>
        <xdr:cNvPr id="795" name="【公民館】&#10;一人当たり面積最小値テキスト"/>
        <xdr:cNvSpPr txBox="1"/>
      </xdr:nvSpPr>
      <xdr:spPr>
        <a:xfrm>
          <a:off x="19989800" y="172942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76200</xdr:rowOff>
    </xdr:from>
    <xdr:to xmlns:xdr="http://schemas.openxmlformats.org/drawingml/2006/spreadsheetDrawing">
      <xdr:col>116</xdr:col>
      <xdr:colOff>152400</xdr:colOff>
      <xdr:row>100</xdr:row>
      <xdr:rowOff>76200</xdr:rowOff>
    </xdr:to>
    <xdr:cxnSp macro="">
      <xdr:nvCxnSpPr>
        <xdr:cNvPr id="796" name="直線コネクタ 795"/>
        <xdr:cNvCxnSpPr/>
      </xdr:nvCxnSpPr>
      <xdr:spPr>
        <a:xfrm>
          <a:off x="19881850" y="17221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111125</xdr:rowOff>
    </xdr:from>
    <xdr:ext cx="467995" cy="254635"/>
    <xdr:sp macro="" textlink="">
      <xdr:nvSpPr>
        <xdr:cNvPr id="797" name="【公民館】&#10;一人当たり面積最大値テキスト"/>
        <xdr:cNvSpPr txBox="1"/>
      </xdr:nvSpPr>
      <xdr:spPr>
        <a:xfrm>
          <a:off x="19989800" y="16913225"/>
          <a:ext cx="467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43815</xdr:rowOff>
    </xdr:from>
    <xdr:to xmlns:xdr="http://schemas.openxmlformats.org/drawingml/2006/spreadsheetDrawing">
      <xdr:col>116</xdr:col>
      <xdr:colOff>152400</xdr:colOff>
      <xdr:row>100</xdr:row>
      <xdr:rowOff>43815</xdr:rowOff>
    </xdr:to>
    <xdr:cxnSp macro="">
      <xdr:nvCxnSpPr>
        <xdr:cNvPr id="798" name="直線コネクタ 797"/>
        <xdr:cNvCxnSpPr/>
      </xdr:nvCxnSpPr>
      <xdr:spPr>
        <a:xfrm>
          <a:off x="19881850" y="17188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66675</xdr:rowOff>
    </xdr:from>
    <xdr:ext cx="467995" cy="254635"/>
    <xdr:sp macro="" textlink="">
      <xdr:nvSpPr>
        <xdr:cNvPr id="799" name="【公民館】&#10;一人当たり面積平均値テキスト"/>
        <xdr:cNvSpPr txBox="1"/>
      </xdr:nvSpPr>
      <xdr:spPr>
        <a:xfrm>
          <a:off x="19989800" y="17040225"/>
          <a:ext cx="46799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164465</xdr:rowOff>
    </xdr:from>
    <xdr:to xmlns:xdr="http://schemas.openxmlformats.org/drawingml/2006/spreadsheetDrawing">
      <xdr:col>116</xdr:col>
      <xdr:colOff>114300</xdr:colOff>
      <xdr:row>100</xdr:row>
      <xdr:rowOff>94615</xdr:rowOff>
    </xdr:to>
    <xdr:sp macro="" textlink="">
      <xdr:nvSpPr>
        <xdr:cNvPr id="800" name="フローチャート: 判断 799"/>
        <xdr:cNvSpPr/>
      </xdr:nvSpPr>
      <xdr:spPr>
        <a:xfrm>
          <a:off x="19900900" y="1713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100</xdr:row>
      <xdr:rowOff>25400</xdr:rowOff>
    </xdr:from>
    <xdr:to xmlns:xdr="http://schemas.openxmlformats.org/drawingml/2006/spreadsheetDrawing">
      <xdr:col>112</xdr:col>
      <xdr:colOff>38100</xdr:colOff>
      <xdr:row>100</xdr:row>
      <xdr:rowOff>127000</xdr:rowOff>
    </xdr:to>
    <xdr:sp macro="" textlink="">
      <xdr:nvSpPr>
        <xdr:cNvPr id="801" name="フローチャート: 判断 800"/>
        <xdr:cNvSpPr/>
      </xdr:nvSpPr>
      <xdr:spPr>
        <a:xfrm>
          <a:off x="19157950" y="17170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66040</xdr:rowOff>
    </xdr:from>
    <xdr:to xmlns:xdr="http://schemas.openxmlformats.org/drawingml/2006/spreadsheetDrawing">
      <xdr:col>107</xdr:col>
      <xdr:colOff>101600</xdr:colOff>
      <xdr:row>107</xdr:row>
      <xdr:rowOff>167640</xdr:rowOff>
    </xdr:to>
    <xdr:sp macro="" textlink="">
      <xdr:nvSpPr>
        <xdr:cNvPr id="802" name="フローチャート: 判断 801"/>
        <xdr:cNvSpPr/>
      </xdr:nvSpPr>
      <xdr:spPr>
        <a:xfrm>
          <a:off x="18345150" y="1841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132080</xdr:rowOff>
    </xdr:from>
    <xdr:to xmlns:xdr="http://schemas.openxmlformats.org/drawingml/2006/spreadsheetDrawing">
      <xdr:col>102</xdr:col>
      <xdr:colOff>165100</xdr:colOff>
      <xdr:row>108</xdr:row>
      <xdr:rowOff>61595</xdr:rowOff>
    </xdr:to>
    <xdr:sp macro="" textlink="">
      <xdr:nvSpPr>
        <xdr:cNvPr id="803" name="フローチャート: 判断 802"/>
        <xdr:cNvSpPr/>
      </xdr:nvSpPr>
      <xdr:spPr>
        <a:xfrm>
          <a:off x="17551400" y="1847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25400</xdr:rowOff>
    </xdr:from>
    <xdr:to xmlns:xdr="http://schemas.openxmlformats.org/drawingml/2006/spreadsheetDrawing">
      <xdr:col>98</xdr:col>
      <xdr:colOff>38100</xdr:colOff>
      <xdr:row>108</xdr:row>
      <xdr:rowOff>127000</xdr:rowOff>
    </xdr:to>
    <xdr:sp macro="" textlink="">
      <xdr:nvSpPr>
        <xdr:cNvPr id="804" name="フローチャート: 判断 803"/>
        <xdr:cNvSpPr/>
      </xdr:nvSpPr>
      <xdr:spPr>
        <a:xfrm>
          <a:off x="16757650" y="18542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05" name="テキスト ボックス 804"/>
        <xdr:cNvSpPr txBox="1"/>
      </xdr:nvSpPr>
      <xdr:spPr>
        <a:xfrm>
          <a:off x="197802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806" name="テキスト ボックス 805"/>
        <xdr:cNvSpPr txBox="1"/>
      </xdr:nvSpPr>
      <xdr:spPr>
        <a:xfrm>
          <a:off x="190309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095" cy="259080"/>
    <xdr:sp macro="" textlink="">
      <xdr:nvSpPr>
        <xdr:cNvPr id="807" name="テキスト ボックス 806"/>
        <xdr:cNvSpPr txBox="1"/>
      </xdr:nvSpPr>
      <xdr:spPr>
        <a:xfrm>
          <a:off x="182245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08" name="テキスト ボックス 807"/>
        <xdr:cNvSpPr txBox="1"/>
      </xdr:nvSpPr>
      <xdr:spPr>
        <a:xfrm>
          <a:off x="174307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809" name="テキスト ボックス 808"/>
        <xdr:cNvSpPr txBox="1"/>
      </xdr:nvSpPr>
      <xdr:spPr>
        <a:xfrm>
          <a:off x="166306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164465</xdr:rowOff>
    </xdr:from>
    <xdr:to xmlns:xdr="http://schemas.openxmlformats.org/drawingml/2006/spreadsheetDrawing">
      <xdr:col>116</xdr:col>
      <xdr:colOff>114300</xdr:colOff>
      <xdr:row>100</xdr:row>
      <xdr:rowOff>94615</xdr:rowOff>
    </xdr:to>
    <xdr:sp macro="" textlink="">
      <xdr:nvSpPr>
        <xdr:cNvPr id="810" name="楕円 809"/>
        <xdr:cNvSpPr/>
      </xdr:nvSpPr>
      <xdr:spPr>
        <a:xfrm>
          <a:off x="19900900" y="171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100</xdr:row>
      <xdr:rowOff>22225</xdr:rowOff>
    </xdr:from>
    <xdr:ext cx="467995" cy="258445"/>
    <xdr:sp macro="" textlink="">
      <xdr:nvSpPr>
        <xdr:cNvPr id="811" name="【公民館】&#10;一人当たり面積該当値テキスト"/>
        <xdr:cNvSpPr txBox="1"/>
      </xdr:nvSpPr>
      <xdr:spPr>
        <a:xfrm>
          <a:off x="19989800" y="171672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100</xdr:row>
      <xdr:rowOff>25400</xdr:rowOff>
    </xdr:from>
    <xdr:to xmlns:xdr="http://schemas.openxmlformats.org/drawingml/2006/spreadsheetDrawing">
      <xdr:col>112</xdr:col>
      <xdr:colOff>38100</xdr:colOff>
      <xdr:row>100</xdr:row>
      <xdr:rowOff>127000</xdr:rowOff>
    </xdr:to>
    <xdr:sp macro="" textlink="">
      <xdr:nvSpPr>
        <xdr:cNvPr id="812" name="楕円 811"/>
        <xdr:cNvSpPr/>
      </xdr:nvSpPr>
      <xdr:spPr>
        <a:xfrm>
          <a:off x="19157950" y="17170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100</xdr:row>
      <xdr:rowOff>43815</xdr:rowOff>
    </xdr:from>
    <xdr:to xmlns:xdr="http://schemas.openxmlformats.org/drawingml/2006/spreadsheetDrawing">
      <xdr:col>116</xdr:col>
      <xdr:colOff>63500</xdr:colOff>
      <xdr:row>100</xdr:row>
      <xdr:rowOff>76200</xdr:rowOff>
    </xdr:to>
    <xdr:cxnSp macro="">
      <xdr:nvCxnSpPr>
        <xdr:cNvPr id="813" name="直線コネクタ 812"/>
        <xdr:cNvCxnSpPr/>
      </xdr:nvCxnSpPr>
      <xdr:spPr>
        <a:xfrm flipV="1">
          <a:off x="19202400" y="17188815"/>
          <a:ext cx="7493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100</xdr:row>
      <xdr:rowOff>90805</xdr:rowOff>
    </xdr:from>
    <xdr:to xmlns:xdr="http://schemas.openxmlformats.org/drawingml/2006/spreadsheetDrawing">
      <xdr:col>107</xdr:col>
      <xdr:colOff>101600</xdr:colOff>
      <xdr:row>101</xdr:row>
      <xdr:rowOff>20955</xdr:rowOff>
    </xdr:to>
    <xdr:sp macro="" textlink="">
      <xdr:nvSpPr>
        <xdr:cNvPr id="814" name="楕円 813"/>
        <xdr:cNvSpPr/>
      </xdr:nvSpPr>
      <xdr:spPr>
        <a:xfrm>
          <a:off x="18345150" y="172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100</xdr:row>
      <xdr:rowOff>76200</xdr:rowOff>
    </xdr:from>
    <xdr:to xmlns:xdr="http://schemas.openxmlformats.org/drawingml/2006/spreadsheetDrawing">
      <xdr:col>111</xdr:col>
      <xdr:colOff>171450</xdr:colOff>
      <xdr:row>100</xdr:row>
      <xdr:rowOff>141605</xdr:rowOff>
    </xdr:to>
    <xdr:cxnSp macro="">
      <xdr:nvCxnSpPr>
        <xdr:cNvPr id="815" name="直線コネクタ 814"/>
        <xdr:cNvCxnSpPr/>
      </xdr:nvCxnSpPr>
      <xdr:spPr>
        <a:xfrm flipV="1">
          <a:off x="18395950" y="17221200"/>
          <a:ext cx="8064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100</xdr:row>
      <xdr:rowOff>123190</xdr:rowOff>
    </xdr:from>
    <xdr:to xmlns:xdr="http://schemas.openxmlformats.org/drawingml/2006/spreadsheetDrawing">
      <xdr:col>102</xdr:col>
      <xdr:colOff>165100</xdr:colOff>
      <xdr:row>101</xdr:row>
      <xdr:rowOff>53340</xdr:rowOff>
    </xdr:to>
    <xdr:sp macro="" textlink="">
      <xdr:nvSpPr>
        <xdr:cNvPr id="816" name="楕円 815"/>
        <xdr:cNvSpPr/>
      </xdr:nvSpPr>
      <xdr:spPr>
        <a:xfrm>
          <a:off x="17551400" y="1726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100</xdr:row>
      <xdr:rowOff>141605</xdr:rowOff>
    </xdr:from>
    <xdr:to xmlns:xdr="http://schemas.openxmlformats.org/drawingml/2006/spreadsheetDrawing">
      <xdr:col>107</xdr:col>
      <xdr:colOff>50800</xdr:colOff>
      <xdr:row>101</xdr:row>
      <xdr:rowOff>2540</xdr:rowOff>
    </xdr:to>
    <xdr:cxnSp macro="">
      <xdr:nvCxnSpPr>
        <xdr:cNvPr id="817" name="直線コネクタ 816"/>
        <xdr:cNvCxnSpPr/>
      </xdr:nvCxnSpPr>
      <xdr:spPr>
        <a:xfrm flipV="1">
          <a:off x="17602200" y="17286605"/>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100</xdr:row>
      <xdr:rowOff>156210</xdr:rowOff>
    </xdr:from>
    <xdr:to xmlns:xdr="http://schemas.openxmlformats.org/drawingml/2006/spreadsheetDrawing">
      <xdr:col>98</xdr:col>
      <xdr:colOff>38100</xdr:colOff>
      <xdr:row>101</xdr:row>
      <xdr:rowOff>86360</xdr:rowOff>
    </xdr:to>
    <xdr:sp macro="" textlink="">
      <xdr:nvSpPr>
        <xdr:cNvPr id="818" name="楕円 817"/>
        <xdr:cNvSpPr/>
      </xdr:nvSpPr>
      <xdr:spPr>
        <a:xfrm>
          <a:off x="16757650" y="17301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101</xdr:row>
      <xdr:rowOff>2540</xdr:rowOff>
    </xdr:from>
    <xdr:to xmlns:xdr="http://schemas.openxmlformats.org/drawingml/2006/spreadsheetDrawing">
      <xdr:col>102</xdr:col>
      <xdr:colOff>114300</xdr:colOff>
      <xdr:row>101</xdr:row>
      <xdr:rowOff>35560</xdr:rowOff>
    </xdr:to>
    <xdr:cxnSp macro="">
      <xdr:nvCxnSpPr>
        <xdr:cNvPr id="819" name="直線コネクタ 818"/>
        <xdr:cNvCxnSpPr/>
      </xdr:nvCxnSpPr>
      <xdr:spPr>
        <a:xfrm flipV="1">
          <a:off x="16802100" y="17318990"/>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100</xdr:row>
      <xdr:rowOff>118110</xdr:rowOff>
    </xdr:from>
    <xdr:ext cx="469900" cy="259080"/>
    <xdr:sp macro="" textlink="">
      <xdr:nvSpPr>
        <xdr:cNvPr id="820" name="n_1aveValue【公民館】&#10;一人当たり面積"/>
        <xdr:cNvSpPr txBox="1"/>
      </xdr:nvSpPr>
      <xdr:spPr>
        <a:xfrm>
          <a:off x="18980150" y="17263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158750</xdr:rowOff>
    </xdr:from>
    <xdr:ext cx="467360" cy="259080"/>
    <xdr:sp macro="" textlink="">
      <xdr:nvSpPr>
        <xdr:cNvPr id="821" name="n_2aveValue【公民館】&#10;一人当たり面積"/>
        <xdr:cNvSpPr txBox="1"/>
      </xdr:nvSpPr>
      <xdr:spPr>
        <a:xfrm>
          <a:off x="18180050" y="18503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52705</xdr:rowOff>
    </xdr:from>
    <xdr:ext cx="467360" cy="254635"/>
    <xdr:sp macro="" textlink="">
      <xdr:nvSpPr>
        <xdr:cNvPr id="822" name="n_3aveValue【公民館】&#10;一人当たり面積"/>
        <xdr:cNvSpPr txBox="1"/>
      </xdr:nvSpPr>
      <xdr:spPr>
        <a:xfrm>
          <a:off x="17386300" y="18569305"/>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118110</xdr:rowOff>
    </xdr:from>
    <xdr:ext cx="467360" cy="259080"/>
    <xdr:sp macro="" textlink="">
      <xdr:nvSpPr>
        <xdr:cNvPr id="823" name="n_4aveValue【公民館】&#10;一人当たり面積"/>
        <xdr:cNvSpPr txBox="1"/>
      </xdr:nvSpPr>
      <xdr:spPr>
        <a:xfrm>
          <a:off x="16592550" y="1863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98</xdr:row>
      <xdr:rowOff>143510</xdr:rowOff>
    </xdr:from>
    <xdr:ext cx="469900" cy="254635"/>
    <xdr:sp macro="" textlink="">
      <xdr:nvSpPr>
        <xdr:cNvPr id="824" name="n_1mainValue【公民館】&#10;一人当たり面積"/>
        <xdr:cNvSpPr txBox="1"/>
      </xdr:nvSpPr>
      <xdr:spPr>
        <a:xfrm>
          <a:off x="18980150" y="169456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99</xdr:row>
      <xdr:rowOff>37465</xdr:rowOff>
    </xdr:from>
    <xdr:ext cx="467360" cy="259080"/>
    <xdr:sp macro="" textlink="">
      <xdr:nvSpPr>
        <xdr:cNvPr id="825" name="n_2mainValue【公民館】&#10;一人当たり面積"/>
        <xdr:cNvSpPr txBox="1"/>
      </xdr:nvSpPr>
      <xdr:spPr>
        <a:xfrm>
          <a:off x="18180050" y="170110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99</xdr:row>
      <xdr:rowOff>69850</xdr:rowOff>
    </xdr:from>
    <xdr:ext cx="467360" cy="259080"/>
    <xdr:sp macro="" textlink="">
      <xdr:nvSpPr>
        <xdr:cNvPr id="826" name="n_3mainValue【公民館】&#10;一人当たり面積"/>
        <xdr:cNvSpPr txBox="1"/>
      </xdr:nvSpPr>
      <xdr:spPr>
        <a:xfrm>
          <a:off x="17386300" y="17043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99</xdr:row>
      <xdr:rowOff>102870</xdr:rowOff>
    </xdr:from>
    <xdr:ext cx="467360" cy="259080"/>
    <xdr:sp macro="" textlink="">
      <xdr:nvSpPr>
        <xdr:cNvPr id="827" name="n_4mainValue【公民館】&#10;一人当たり面積"/>
        <xdr:cNvSpPr txBox="1"/>
      </xdr:nvSpPr>
      <xdr:spPr>
        <a:xfrm>
          <a:off x="16592550" y="17076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28" name="正方形/長方形 827"/>
        <xdr:cNvSpPr/>
      </xdr:nvSpPr>
      <xdr:spPr>
        <a:xfrm>
          <a:off x="685800" y="194310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29" name="正方形/長方形 828"/>
        <xdr:cNvSpPr/>
      </xdr:nvSpPr>
      <xdr:spPr>
        <a:xfrm>
          <a:off x="685800" y="19494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30" name="テキスト ボックス 829"/>
        <xdr:cNvSpPr txBox="1"/>
      </xdr:nvSpPr>
      <xdr:spPr>
        <a:xfrm>
          <a:off x="762000" y="197485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・学校施設、公民館においては、類似団体内平均と比較して有形固定資産減価償却率が高く、</a:t>
          </a:r>
          <a:r>
            <a:rPr kumimoji="1" lang="ja-JP" altLang="ja-JP" sz="1100" b="0" i="0" baseline="0">
              <a:solidFill>
                <a:schemeClr val="dk1"/>
              </a:solidFill>
              <a:effectLst/>
              <a:latin typeface="+mn-lt"/>
              <a:ea typeface="+mn-ea"/>
              <a:cs typeface="+mn-cs"/>
            </a:rPr>
            <a:t>建替や改修が必要となっている状況である。今後増大する改修コストを抑制するため、施設総量の適正化・適正配置の観点から、施設の統廃合や複合化を推進していく必要がある。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特に学校施設に係る有形固定資産減価償却率の上昇幅が大きく、老朽化が進行している状況が推察される。建替・改修には１校あたり多額の費用を要するため、個別施設計画等に基づき、予算の平準化を図りつつ、計画的に実施していくことが求められる。</a:t>
          </a:r>
          <a:endParaRPr lang="ja-JP" altLang="ja-JP" sz="1400">
            <a:effectLst/>
          </a:endParaRPr>
        </a:p>
        <a:p>
          <a:r>
            <a:rPr kumimoji="1" lang="ja-JP" altLang="ja-JP" sz="1100" b="0" i="0" baseline="0">
              <a:solidFill>
                <a:schemeClr val="dk1"/>
              </a:solidFill>
              <a:effectLst/>
              <a:latin typeface="+mn-lt"/>
              <a:ea typeface="+mn-ea"/>
              <a:cs typeface="+mn-cs"/>
            </a:rPr>
            <a:t>・一人当たり面積については、学校施設、児童館において類似団体内平均と比較して高い状況にある。今後、一層深刻化する人口減少社会を見据えると、学校の統廃合や公共施設の複合化等を着実に進めていく必要がある。</a:t>
          </a:r>
          <a:endParaRPr kumimoji="1" lang="ja-JP" altLang="en-US" sz="1300">
            <a:solidFill>
              <a:schemeClr val="accent6">
                <a:lumMod val="60000"/>
                <a:lumOff val="40000"/>
              </a:schemeClr>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73660</xdr:rowOff>
    </xdr:to>
    <xdr:sp macro="" textlink="">
      <xdr:nvSpPr>
        <xdr:cNvPr id="2" name="正方形/長方形 1"/>
        <xdr:cNvSpPr/>
      </xdr:nvSpPr>
      <xdr:spPr>
        <a:xfrm>
          <a:off x="577850" y="127000"/>
          <a:ext cx="11423650"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145000" y="189865"/>
          <a:ext cx="358140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164050" y="214630"/>
          <a:ext cx="3536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67945</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39395"/>
          <a:ext cx="347980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青森県弘前市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636750" y="189865"/>
          <a:ext cx="23939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662150" y="21463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67945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687550" y="239395"/>
          <a:ext cx="22923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92710</xdr:rowOff>
    </xdr:to>
    <xdr:sp macro="" textlink="">
      <xdr:nvSpPr>
        <xdr:cNvPr id="9" name="正方形/長方形 8"/>
        <xdr:cNvSpPr/>
      </xdr:nvSpPr>
      <xdr:spPr>
        <a:xfrm>
          <a:off x="685800" y="887730"/>
          <a:ext cx="9086850" cy="17767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12800" y="91821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12950" y="91821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164,243
163,410
524.20
89,194,192
87,761,370
588,475
42,750,689
79,609,125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13100" y="91821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161290</xdr:rowOff>
    </xdr:to>
    <xdr:sp macro="" textlink="">
      <xdr:nvSpPr>
        <xdr:cNvPr id="13" name="正方形/長方形 12"/>
        <xdr:cNvSpPr/>
      </xdr:nvSpPr>
      <xdr:spPr>
        <a:xfrm>
          <a:off x="4584700" y="937895"/>
          <a:ext cx="182245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161290</xdr:rowOff>
    </xdr:to>
    <xdr:sp macro="" textlink="">
      <xdr:nvSpPr>
        <xdr:cNvPr id="14" name="正方形/長方形 13"/>
        <xdr:cNvSpPr/>
      </xdr:nvSpPr>
      <xdr:spPr>
        <a:xfrm>
          <a:off x="6407150" y="937895"/>
          <a:ext cx="113665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46.8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92710</xdr:rowOff>
    </xdr:from>
    <xdr:to xmlns:xdr="http://schemas.openxmlformats.org/drawingml/2006/spreadsheetDrawing">
      <xdr:col>47</xdr:col>
      <xdr:colOff>127000</xdr:colOff>
      <xdr:row>11</xdr:row>
      <xdr:rowOff>5080</xdr:rowOff>
    </xdr:to>
    <xdr:sp macro="" textlink="">
      <xdr:nvSpPr>
        <xdr:cNvPr id="15" name="正方形/長方形 14"/>
        <xdr:cNvSpPr/>
      </xdr:nvSpPr>
      <xdr:spPr>
        <a:xfrm>
          <a:off x="7607300" y="949960"/>
          <a:ext cx="577850"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714500"/>
          <a:ext cx="182245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117475</xdr:rowOff>
    </xdr:to>
    <xdr:sp macro="" textlink="">
      <xdr:nvSpPr>
        <xdr:cNvPr id="17" name="正方形/長方形 16"/>
        <xdr:cNvSpPr/>
      </xdr:nvSpPr>
      <xdr:spPr>
        <a:xfrm>
          <a:off x="6470650" y="1714500"/>
          <a:ext cx="30861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99060</xdr:rowOff>
    </xdr:to>
    <xdr:sp macro="" textlink="">
      <xdr:nvSpPr>
        <xdr:cNvPr id="18" name="角丸四角形 17"/>
        <xdr:cNvSpPr/>
      </xdr:nvSpPr>
      <xdr:spPr>
        <a:xfrm>
          <a:off x="9969500" y="887730"/>
          <a:ext cx="1371600" cy="12687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92710</xdr:rowOff>
    </xdr:from>
    <xdr:to xmlns:xdr="http://schemas.openxmlformats.org/drawingml/2006/spreadsheetDrawing">
      <xdr:col>66</xdr:col>
      <xdr:colOff>95250</xdr:colOff>
      <xdr:row>7</xdr:row>
      <xdr:rowOff>5080</xdr:rowOff>
    </xdr:to>
    <xdr:sp macro="" textlink="">
      <xdr:nvSpPr>
        <xdr:cNvPr id="19" name="正方形/長方形 18"/>
        <xdr:cNvSpPr/>
      </xdr:nvSpPr>
      <xdr:spPr>
        <a:xfrm>
          <a:off x="10210800" y="949960"/>
          <a:ext cx="120015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99060</xdr:rowOff>
    </xdr:to>
    <xdr:sp macro="" textlink="">
      <xdr:nvSpPr>
        <xdr:cNvPr id="20" name="正方形/長方形 19"/>
        <xdr:cNvSpPr/>
      </xdr:nvSpPr>
      <xdr:spPr>
        <a:xfrm>
          <a:off x="10210800" y="1218565"/>
          <a:ext cx="120015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5080</xdr:rowOff>
    </xdr:from>
    <xdr:to xmlns:xdr="http://schemas.openxmlformats.org/drawingml/2006/spreadsheetDrawing">
      <xdr:col>67</xdr:col>
      <xdr:colOff>31750</xdr:colOff>
      <xdr:row>12</xdr:row>
      <xdr:rowOff>123825</xdr:rowOff>
    </xdr:to>
    <xdr:sp macro="" textlink="">
      <xdr:nvSpPr>
        <xdr:cNvPr id="21" name="正方形/長方形 20"/>
        <xdr:cNvSpPr/>
      </xdr:nvSpPr>
      <xdr:spPr>
        <a:xfrm>
          <a:off x="10210800" y="1548130"/>
          <a:ext cx="13081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052050" y="104076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129540</xdr:rowOff>
    </xdr:from>
    <xdr:to xmlns:xdr="http://schemas.openxmlformats.org/drawingml/2006/spreadsheetDrawing">
      <xdr:col>59</xdr:col>
      <xdr:colOff>73025</xdr:colOff>
      <xdr:row>6</xdr:row>
      <xdr:rowOff>60960</xdr:rowOff>
    </xdr:to>
    <xdr:sp macro="" textlink="">
      <xdr:nvSpPr>
        <xdr:cNvPr id="23" name="楕円 22"/>
        <xdr:cNvSpPr/>
      </xdr:nvSpPr>
      <xdr:spPr>
        <a:xfrm>
          <a:off x="10106025" y="98679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154940</xdr:rowOff>
    </xdr:to>
    <xdr:sp macro="" textlink="">
      <xdr:nvSpPr>
        <xdr:cNvPr id="24" name="フローチャート: 判断 23"/>
        <xdr:cNvSpPr/>
      </xdr:nvSpPr>
      <xdr:spPr>
        <a:xfrm>
          <a:off x="10106025" y="12560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148590</xdr:rowOff>
    </xdr:from>
    <xdr:to xmlns:xdr="http://schemas.openxmlformats.org/drawingml/2006/spreadsheetDrawing">
      <xdr:col>59</xdr:col>
      <xdr:colOff>15875</xdr:colOff>
      <xdr:row>9</xdr:row>
      <xdr:rowOff>117475</xdr:rowOff>
    </xdr:to>
    <xdr:cxnSp macro="">
      <xdr:nvCxnSpPr>
        <xdr:cNvPr id="25" name="直線コネクタ 24"/>
        <xdr:cNvCxnSpPr/>
      </xdr:nvCxnSpPr>
      <xdr:spPr>
        <a:xfrm>
          <a:off x="10131425" y="15201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148590</xdr:rowOff>
    </xdr:from>
    <xdr:to xmlns:xdr="http://schemas.openxmlformats.org/drawingml/2006/spreadsheetDrawing">
      <xdr:col>59</xdr:col>
      <xdr:colOff>107950</xdr:colOff>
      <xdr:row>8</xdr:row>
      <xdr:rowOff>148590</xdr:rowOff>
    </xdr:to>
    <xdr:cxnSp macro="">
      <xdr:nvCxnSpPr>
        <xdr:cNvPr id="26" name="直線コネクタ 25"/>
        <xdr:cNvCxnSpPr/>
      </xdr:nvCxnSpPr>
      <xdr:spPr>
        <a:xfrm>
          <a:off x="10071100" y="152019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46355</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131425" y="176085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9043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49530</xdr:rowOff>
    </xdr:from>
    <xdr:ext cx="8896350" cy="252095"/>
    <xdr:sp macro="" textlink="">
      <xdr:nvSpPr>
        <xdr:cNvPr id="29" name="テキスト ボックス 28"/>
        <xdr:cNvSpPr txBox="1"/>
      </xdr:nvSpPr>
      <xdr:spPr>
        <a:xfrm>
          <a:off x="641350" y="2792730"/>
          <a:ext cx="88963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2730"/>
    <xdr:sp macro="" textlink="">
      <xdr:nvSpPr>
        <xdr:cNvPr id="30" name="テキスト ボックス 29"/>
        <xdr:cNvSpPr txBox="1"/>
      </xdr:nvSpPr>
      <xdr:spPr>
        <a:xfrm>
          <a:off x="641350" y="3110865"/>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2730"/>
    <xdr:sp macro="" textlink="">
      <xdr:nvSpPr>
        <xdr:cNvPr id="31" name="テキスト ボックス 30"/>
        <xdr:cNvSpPr txBox="1"/>
      </xdr:nvSpPr>
      <xdr:spPr>
        <a:xfrm>
          <a:off x="641350" y="34290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142240</xdr:rowOff>
    </xdr:from>
    <xdr:ext cx="4433570" cy="252730"/>
    <xdr:sp macro="" textlink="">
      <xdr:nvSpPr>
        <xdr:cNvPr id="32" name="テキスト ボックス 31"/>
        <xdr:cNvSpPr txBox="1"/>
      </xdr:nvSpPr>
      <xdr:spPr>
        <a:xfrm>
          <a:off x="641350" y="3742690"/>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73660</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88460"/>
          <a:ext cx="426720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49530</xdr:rowOff>
    </xdr:from>
    <xdr:to xmlns:xdr="http://schemas.openxmlformats.org/drawingml/2006/spreadsheetDrawing">
      <xdr:col>12</xdr:col>
      <xdr:colOff>127000</xdr:colOff>
      <xdr:row>29</xdr:row>
      <xdr:rowOff>129540</xdr:rowOff>
    </xdr:to>
    <xdr:sp macro="" textlink="">
      <xdr:nvSpPr>
        <xdr:cNvPr id="34" name="正方形/長方形 33"/>
        <xdr:cNvSpPr/>
      </xdr:nvSpPr>
      <xdr:spPr>
        <a:xfrm>
          <a:off x="8128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161290</xdr:rowOff>
    </xdr:to>
    <xdr:sp macro="" textlink="">
      <xdr:nvSpPr>
        <xdr:cNvPr id="35" name="正方形/長方形 34"/>
        <xdr:cNvSpPr/>
      </xdr:nvSpPr>
      <xdr:spPr>
        <a:xfrm>
          <a:off x="8128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49530</xdr:rowOff>
    </xdr:from>
    <xdr:to xmlns:xdr="http://schemas.openxmlformats.org/drawingml/2006/spreadsheetDrawing">
      <xdr:col>18</xdr:col>
      <xdr:colOff>0</xdr:colOff>
      <xdr:row>29</xdr:row>
      <xdr:rowOff>129540</xdr:rowOff>
    </xdr:to>
    <xdr:sp macro="" textlink="">
      <xdr:nvSpPr>
        <xdr:cNvPr id="36" name="正方形/長方形 35"/>
        <xdr:cNvSpPr/>
      </xdr:nvSpPr>
      <xdr:spPr>
        <a:xfrm>
          <a:off x="17145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161290</xdr:rowOff>
    </xdr:to>
    <xdr:sp macro="" textlink="">
      <xdr:nvSpPr>
        <xdr:cNvPr id="37" name="正方形/長方形 36"/>
        <xdr:cNvSpPr/>
      </xdr:nvSpPr>
      <xdr:spPr>
        <a:xfrm>
          <a:off x="17145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49530</xdr:rowOff>
    </xdr:from>
    <xdr:to xmlns:xdr="http://schemas.openxmlformats.org/drawingml/2006/spreadsheetDrawing">
      <xdr:col>24</xdr:col>
      <xdr:colOff>0</xdr:colOff>
      <xdr:row>29</xdr:row>
      <xdr:rowOff>129540</xdr:rowOff>
    </xdr:to>
    <xdr:sp macro="" textlink="">
      <xdr:nvSpPr>
        <xdr:cNvPr id="38" name="正方形/長方形 37"/>
        <xdr:cNvSpPr/>
      </xdr:nvSpPr>
      <xdr:spPr>
        <a:xfrm>
          <a:off x="27432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161290</xdr:rowOff>
    </xdr:to>
    <xdr:sp macro="" textlink="">
      <xdr:nvSpPr>
        <xdr:cNvPr id="39" name="正方形/長方形 38"/>
        <xdr:cNvSpPr/>
      </xdr:nvSpPr>
      <xdr:spPr>
        <a:xfrm>
          <a:off x="27432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73660</xdr:rowOff>
    </xdr:to>
    <xdr:sp macro="" textlink="">
      <xdr:nvSpPr>
        <xdr:cNvPr id="40" name="正方形/長方形 39"/>
        <xdr:cNvSpPr/>
      </xdr:nvSpPr>
      <xdr:spPr>
        <a:xfrm>
          <a:off x="685800" y="5333365"/>
          <a:ext cx="426720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005" cy="219710"/>
    <xdr:sp macro="" textlink="">
      <xdr:nvSpPr>
        <xdr:cNvPr id="41" name="テキスト ボックス 40"/>
        <xdr:cNvSpPr txBox="1"/>
      </xdr:nvSpPr>
      <xdr:spPr>
        <a:xfrm>
          <a:off x="666750" y="5143500"/>
          <a:ext cx="29400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73660</xdr:rowOff>
    </xdr:from>
    <xdr:to xmlns:xdr="http://schemas.openxmlformats.org/drawingml/2006/spreadsheetDrawing">
      <xdr:col>28</xdr:col>
      <xdr:colOff>114300</xdr:colOff>
      <xdr:row>44</xdr:row>
      <xdr:rowOff>73660</xdr:rowOff>
    </xdr:to>
    <xdr:cxnSp macro="">
      <xdr:nvCxnSpPr>
        <xdr:cNvPr id="42" name="直線コネクタ 41"/>
        <xdr:cNvCxnSpPr/>
      </xdr:nvCxnSpPr>
      <xdr:spPr>
        <a:xfrm>
          <a:off x="685800" y="761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43</xdr:row>
      <xdr:rowOff>102870</xdr:rowOff>
    </xdr:from>
    <xdr:ext cx="401320" cy="252095"/>
    <xdr:sp macro="" textlink="">
      <xdr:nvSpPr>
        <xdr:cNvPr id="43" name="テキスト ボックス 42"/>
        <xdr:cNvSpPr txBox="1"/>
      </xdr:nvSpPr>
      <xdr:spPr>
        <a:xfrm>
          <a:off x="339725" y="747522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36830</xdr:rowOff>
    </xdr:from>
    <xdr:to xmlns:xdr="http://schemas.openxmlformats.org/drawingml/2006/spreadsheetDrawing">
      <xdr:col>28</xdr:col>
      <xdr:colOff>114300</xdr:colOff>
      <xdr:row>42</xdr:row>
      <xdr:rowOff>36830</xdr:rowOff>
    </xdr:to>
    <xdr:cxnSp macro="">
      <xdr:nvCxnSpPr>
        <xdr:cNvPr id="44" name="直線コネクタ 43"/>
        <xdr:cNvCxnSpPr/>
      </xdr:nvCxnSpPr>
      <xdr:spPr>
        <a:xfrm>
          <a:off x="685800" y="7237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65405</xdr:rowOff>
    </xdr:from>
    <xdr:ext cx="401320" cy="249555"/>
    <xdr:sp macro="" textlink="">
      <xdr:nvSpPr>
        <xdr:cNvPr id="45" name="テキスト ボックス 44"/>
        <xdr:cNvSpPr txBox="1"/>
      </xdr:nvSpPr>
      <xdr:spPr>
        <a:xfrm>
          <a:off x="339725" y="709485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858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27940</xdr:rowOff>
    </xdr:from>
    <xdr:ext cx="401320" cy="252730"/>
    <xdr:sp macro="" textlink="">
      <xdr:nvSpPr>
        <xdr:cNvPr id="47" name="テキスト ボックス 46"/>
        <xdr:cNvSpPr txBox="1"/>
      </xdr:nvSpPr>
      <xdr:spPr>
        <a:xfrm>
          <a:off x="339725" y="671449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129540</xdr:rowOff>
    </xdr:from>
    <xdr:to xmlns:xdr="http://schemas.openxmlformats.org/drawingml/2006/spreadsheetDrawing">
      <xdr:col>28</xdr:col>
      <xdr:colOff>114300</xdr:colOff>
      <xdr:row>37</xdr:row>
      <xdr:rowOff>129540</xdr:rowOff>
    </xdr:to>
    <xdr:cxnSp macro="">
      <xdr:nvCxnSpPr>
        <xdr:cNvPr id="48" name="直線コネクタ 47"/>
        <xdr:cNvCxnSpPr/>
      </xdr:nvCxnSpPr>
      <xdr:spPr>
        <a:xfrm>
          <a:off x="6858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158750</xdr:rowOff>
    </xdr:from>
    <xdr:ext cx="401320" cy="248920"/>
    <xdr:sp macro="" textlink="">
      <xdr:nvSpPr>
        <xdr:cNvPr id="49" name="テキスト ボックス 48"/>
        <xdr:cNvSpPr txBox="1"/>
      </xdr:nvSpPr>
      <xdr:spPr>
        <a:xfrm>
          <a:off x="339725" y="6330950"/>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92710</xdr:rowOff>
    </xdr:from>
    <xdr:to xmlns:xdr="http://schemas.openxmlformats.org/drawingml/2006/spreadsheetDrawing">
      <xdr:col>28</xdr:col>
      <xdr:colOff>114300</xdr:colOff>
      <xdr:row>35</xdr:row>
      <xdr:rowOff>92710</xdr:rowOff>
    </xdr:to>
    <xdr:cxnSp macro="">
      <xdr:nvCxnSpPr>
        <xdr:cNvPr id="50" name="直線コネクタ 49"/>
        <xdr:cNvCxnSpPr/>
      </xdr:nvCxnSpPr>
      <xdr:spPr>
        <a:xfrm>
          <a:off x="685800" y="6093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121285</xdr:rowOff>
    </xdr:from>
    <xdr:ext cx="401320" cy="250825"/>
    <xdr:sp macro="" textlink="">
      <xdr:nvSpPr>
        <xdr:cNvPr id="51" name="テキスト ボックス 50"/>
        <xdr:cNvSpPr txBox="1"/>
      </xdr:nvSpPr>
      <xdr:spPr>
        <a:xfrm>
          <a:off x="339725" y="5950585"/>
          <a:ext cx="401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55880</xdr:rowOff>
    </xdr:from>
    <xdr:to xmlns:xdr="http://schemas.openxmlformats.org/drawingml/2006/spreadsheetDrawing">
      <xdr:col>28</xdr:col>
      <xdr:colOff>114300</xdr:colOff>
      <xdr:row>33</xdr:row>
      <xdr:rowOff>55880</xdr:rowOff>
    </xdr:to>
    <xdr:cxnSp macro="">
      <xdr:nvCxnSpPr>
        <xdr:cNvPr id="52" name="直線コネクタ 51"/>
        <xdr:cNvCxnSpPr/>
      </xdr:nvCxnSpPr>
      <xdr:spPr>
        <a:xfrm>
          <a:off x="685800" y="5713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83820</xdr:rowOff>
    </xdr:from>
    <xdr:ext cx="401320" cy="252095"/>
    <xdr:sp macro="" textlink="">
      <xdr:nvSpPr>
        <xdr:cNvPr id="53" name="テキスト ボックス 52"/>
        <xdr:cNvSpPr txBox="1"/>
      </xdr:nvSpPr>
      <xdr:spPr>
        <a:xfrm>
          <a:off x="339725" y="557022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85800" y="5333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46990</xdr:rowOff>
    </xdr:from>
    <xdr:ext cx="401320" cy="252095"/>
    <xdr:sp macro="" textlink="">
      <xdr:nvSpPr>
        <xdr:cNvPr id="55" name="テキスト ボックス 54"/>
        <xdr:cNvSpPr txBox="1"/>
      </xdr:nvSpPr>
      <xdr:spPr>
        <a:xfrm>
          <a:off x="339725" y="519049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73660</xdr:rowOff>
    </xdr:to>
    <xdr:sp macro="" textlink="">
      <xdr:nvSpPr>
        <xdr:cNvPr id="56" name="【図書館】&#10;有形固定資産減価償却率グラフ枠"/>
        <xdr:cNvSpPr/>
      </xdr:nvSpPr>
      <xdr:spPr>
        <a:xfrm>
          <a:off x="685800" y="5333365"/>
          <a:ext cx="426720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48260</xdr:rowOff>
    </xdr:from>
    <xdr:to xmlns:xdr="http://schemas.openxmlformats.org/drawingml/2006/spreadsheetDrawing">
      <xdr:col>24</xdr:col>
      <xdr:colOff>62865</xdr:colOff>
      <xdr:row>41</xdr:row>
      <xdr:rowOff>81915</xdr:rowOff>
    </xdr:to>
    <xdr:cxnSp macro="">
      <xdr:nvCxnSpPr>
        <xdr:cNvPr id="57" name="直線コネクタ 56"/>
        <xdr:cNvCxnSpPr/>
      </xdr:nvCxnSpPr>
      <xdr:spPr>
        <a:xfrm flipV="1">
          <a:off x="4177665" y="5706110"/>
          <a:ext cx="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85090</xdr:rowOff>
    </xdr:from>
    <xdr:ext cx="403225" cy="252730"/>
    <xdr:sp macro="" textlink="">
      <xdr:nvSpPr>
        <xdr:cNvPr id="58" name="【図書館】&#10;有形固定資産減価償却率最小値テキスト"/>
        <xdr:cNvSpPr txBox="1"/>
      </xdr:nvSpPr>
      <xdr:spPr>
        <a:xfrm>
          <a:off x="4216400" y="711454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81915</xdr:rowOff>
    </xdr:from>
    <xdr:to xmlns:xdr="http://schemas.openxmlformats.org/drawingml/2006/spreadsheetDrawing">
      <xdr:col>24</xdr:col>
      <xdr:colOff>152400</xdr:colOff>
      <xdr:row>41</xdr:row>
      <xdr:rowOff>81915</xdr:rowOff>
    </xdr:to>
    <xdr:cxnSp macro="">
      <xdr:nvCxnSpPr>
        <xdr:cNvPr id="59" name="直線コネクタ 58"/>
        <xdr:cNvCxnSpPr/>
      </xdr:nvCxnSpPr>
      <xdr:spPr>
        <a:xfrm>
          <a:off x="4108450" y="7111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163195</xdr:rowOff>
    </xdr:from>
    <xdr:ext cx="403225" cy="252095"/>
    <xdr:sp macro="" textlink="">
      <xdr:nvSpPr>
        <xdr:cNvPr id="60" name="【図書館】&#10;有形固定資産減価償却率最大値テキスト"/>
        <xdr:cNvSpPr txBox="1"/>
      </xdr:nvSpPr>
      <xdr:spPr>
        <a:xfrm>
          <a:off x="4216400" y="547814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48260</xdr:rowOff>
    </xdr:from>
    <xdr:to xmlns:xdr="http://schemas.openxmlformats.org/drawingml/2006/spreadsheetDrawing">
      <xdr:col>24</xdr:col>
      <xdr:colOff>152400</xdr:colOff>
      <xdr:row>33</xdr:row>
      <xdr:rowOff>48260</xdr:rowOff>
    </xdr:to>
    <xdr:cxnSp macro="">
      <xdr:nvCxnSpPr>
        <xdr:cNvPr id="61" name="直線コネクタ 60"/>
        <xdr:cNvCxnSpPr/>
      </xdr:nvCxnSpPr>
      <xdr:spPr>
        <a:xfrm>
          <a:off x="4108450" y="5706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132715</xdr:rowOff>
    </xdr:from>
    <xdr:ext cx="403225" cy="250825"/>
    <xdr:sp macro="" textlink="">
      <xdr:nvSpPr>
        <xdr:cNvPr id="62" name="【図書館】&#10;有形固定資産減価償却率平均値テキスト"/>
        <xdr:cNvSpPr txBox="1"/>
      </xdr:nvSpPr>
      <xdr:spPr>
        <a:xfrm>
          <a:off x="4216400" y="6133465"/>
          <a:ext cx="40322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110490</xdr:rowOff>
    </xdr:from>
    <xdr:to xmlns:xdr="http://schemas.openxmlformats.org/drawingml/2006/spreadsheetDrawing">
      <xdr:col>24</xdr:col>
      <xdr:colOff>114300</xdr:colOff>
      <xdr:row>37</xdr:row>
      <xdr:rowOff>41910</xdr:rowOff>
    </xdr:to>
    <xdr:sp macro="" textlink="">
      <xdr:nvSpPr>
        <xdr:cNvPr id="63" name="フローチャート: 判断 62"/>
        <xdr:cNvSpPr/>
      </xdr:nvSpPr>
      <xdr:spPr>
        <a:xfrm>
          <a:off x="4127500" y="62826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31750</xdr:rowOff>
    </xdr:from>
    <xdr:to xmlns:xdr="http://schemas.openxmlformats.org/drawingml/2006/spreadsheetDrawing">
      <xdr:col>20</xdr:col>
      <xdr:colOff>38100</xdr:colOff>
      <xdr:row>36</xdr:row>
      <xdr:rowOff>130810</xdr:rowOff>
    </xdr:to>
    <xdr:sp macro="" textlink="">
      <xdr:nvSpPr>
        <xdr:cNvPr id="64" name="フローチャート: 判断 63"/>
        <xdr:cNvSpPr/>
      </xdr:nvSpPr>
      <xdr:spPr>
        <a:xfrm>
          <a:off x="3384550" y="62039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43180</xdr:rowOff>
    </xdr:from>
    <xdr:to xmlns:xdr="http://schemas.openxmlformats.org/drawingml/2006/spreadsheetDrawing">
      <xdr:col>15</xdr:col>
      <xdr:colOff>101600</xdr:colOff>
      <xdr:row>37</xdr:row>
      <xdr:rowOff>142240</xdr:rowOff>
    </xdr:to>
    <xdr:sp macro="" textlink="">
      <xdr:nvSpPr>
        <xdr:cNvPr id="65" name="フローチャート: 判断 64"/>
        <xdr:cNvSpPr/>
      </xdr:nvSpPr>
      <xdr:spPr>
        <a:xfrm>
          <a:off x="2571750" y="63868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166370</xdr:rowOff>
    </xdr:from>
    <xdr:to xmlns:xdr="http://schemas.openxmlformats.org/drawingml/2006/spreadsheetDrawing">
      <xdr:col>10</xdr:col>
      <xdr:colOff>165100</xdr:colOff>
      <xdr:row>37</xdr:row>
      <xdr:rowOff>97790</xdr:rowOff>
    </xdr:to>
    <xdr:sp macro="" textlink="">
      <xdr:nvSpPr>
        <xdr:cNvPr id="66" name="フローチャート: 判断 65"/>
        <xdr:cNvSpPr/>
      </xdr:nvSpPr>
      <xdr:spPr>
        <a:xfrm>
          <a:off x="1778000" y="633857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91440</xdr:rowOff>
    </xdr:from>
    <xdr:to xmlns:xdr="http://schemas.openxmlformats.org/drawingml/2006/spreadsheetDrawing">
      <xdr:col>6</xdr:col>
      <xdr:colOff>38100</xdr:colOff>
      <xdr:row>37</xdr:row>
      <xdr:rowOff>23495</xdr:rowOff>
    </xdr:to>
    <xdr:sp macro="" textlink="">
      <xdr:nvSpPr>
        <xdr:cNvPr id="67" name="フローチャート: 判断 66"/>
        <xdr:cNvSpPr/>
      </xdr:nvSpPr>
      <xdr:spPr>
        <a:xfrm>
          <a:off x="984250" y="6263640"/>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71755</xdr:rowOff>
    </xdr:from>
    <xdr:ext cx="762000" cy="252095"/>
    <xdr:sp macro="" textlink="">
      <xdr:nvSpPr>
        <xdr:cNvPr id="68" name="テキスト ボックス 67"/>
        <xdr:cNvSpPr txBox="1"/>
      </xdr:nvSpPr>
      <xdr:spPr>
        <a:xfrm>
          <a:off x="40068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71755</xdr:rowOff>
    </xdr:from>
    <xdr:ext cx="762000" cy="252095"/>
    <xdr:sp macro="" textlink="">
      <xdr:nvSpPr>
        <xdr:cNvPr id="69" name="テキスト ボックス 68"/>
        <xdr:cNvSpPr txBox="1"/>
      </xdr:nvSpPr>
      <xdr:spPr>
        <a:xfrm>
          <a:off x="32575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71755</xdr:rowOff>
    </xdr:from>
    <xdr:ext cx="760095" cy="252095"/>
    <xdr:sp macro="" textlink="">
      <xdr:nvSpPr>
        <xdr:cNvPr id="70" name="テキスト ボックス 69"/>
        <xdr:cNvSpPr txBox="1"/>
      </xdr:nvSpPr>
      <xdr:spPr>
        <a:xfrm>
          <a:off x="2451100" y="761555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71755</xdr:rowOff>
    </xdr:from>
    <xdr:ext cx="762000" cy="252095"/>
    <xdr:sp macro="" textlink="">
      <xdr:nvSpPr>
        <xdr:cNvPr id="71" name="テキスト ボックス 70"/>
        <xdr:cNvSpPr txBox="1"/>
      </xdr:nvSpPr>
      <xdr:spPr>
        <a:xfrm>
          <a:off x="16573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71755</xdr:rowOff>
    </xdr:from>
    <xdr:ext cx="762000" cy="252095"/>
    <xdr:sp macro="" textlink="">
      <xdr:nvSpPr>
        <xdr:cNvPr id="72" name="テキスト ボックス 71"/>
        <xdr:cNvSpPr txBox="1"/>
      </xdr:nvSpPr>
      <xdr:spPr>
        <a:xfrm>
          <a:off x="8572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41</xdr:row>
      <xdr:rowOff>31750</xdr:rowOff>
    </xdr:from>
    <xdr:to xmlns:xdr="http://schemas.openxmlformats.org/drawingml/2006/spreadsheetDrawing">
      <xdr:col>24</xdr:col>
      <xdr:colOff>114300</xdr:colOff>
      <xdr:row>41</xdr:row>
      <xdr:rowOff>130810</xdr:rowOff>
    </xdr:to>
    <xdr:sp macro="" textlink="">
      <xdr:nvSpPr>
        <xdr:cNvPr id="73" name="楕円 72"/>
        <xdr:cNvSpPr/>
      </xdr:nvSpPr>
      <xdr:spPr>
        <a:xfrm>
          <a:off x="4127500" y="70612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116840</xdr:rowOff>
    </xdr:from>
    <xdr:ext cx="403225" cy="252730"/>
    <xdr:sp macro="" textlink="">
      <xdr:nvSpPr>
        <xdr:cNvPr id="74" name="【図書館】&#10;有形固定資産減価償却率該当値テキスト"/>
        <xdr:cNvSpPr txBox="1"/>
      </xdr:nvSpPr>
      <xdr:spPr>
        <a:xfrm>
          <a:off x="4216400" y="697484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125095</xdr:rowOff>
    </xdr:from>
    <xdr:to xmlns:xdr="http://schemas.openxmlformats.org/drawingml/2006/spreadsheetDrawing">
      <xdr:col>20</xdr:col>
      <xdr:colOff>38100</xdr:colOff>
      <xdr:row>41</xdr:row>
      <xdr:rowOff>57150</xdr:rowOff>
    </xdr:to>
    <xdr:sp macro="" textlink="">
      <xdr:nvSpPr>
        <xdr:cNvPr id="75" name="楕円 74"/>
        <xdr:cNvSpPr/>
      </xdr:nvSpPr>
      <xdr:spPr>
        <a:xfrm>
          <a:off x="3384550" y="6983095"/>
          <a:ext cx="825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41</xdr:row>
      <xdr:rowOff>6985</xdr:rowOff>
    </xdr:from>
    <xdr:to xmlns:xdr="http://schemas.openxmlformats.org/drawingml/2006/spreadsheetDrawing">
      <xdr:col>24</xdr:col>
      <xdr:colOff>63500</xdr:colOff>
      <xdr:row>41</xdr:row>
      <xdr:rowOff>81915</xdr:rowOff>
    </xdr:to>
    <xdr:cxnSp macro="">
      <xdr:nvCxnSpPr>
        <xdr:cNvPr id="76" name="直線コネクタ 75"/>
        <xdr:cNvCxnSpPr/>
      </xdr:nvCxnSpPr>
      <xdr:spPr>
        <a:xfrm>
          <a:off x="3429000" y="7036435"/>
          <a:ext cx="7493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80645</xdr:rowOff>
    </xdr:from>
    <xdr:to xmlns:xdr="http://schemas.openxmlformats.org/drawingml/2006/spreadsheetDrawing">
      <xdr:col>15</xdr:col>
      <xdr:colOff>101600</xdr:colOff>
      <xdr:row>41</xdr:row>
      <xdr:rowOff>12065</xdr:rowOff>
    </xdr:to>
    <xdr:sp macro="" textlink="">
      <xdr:nvSpPr>
        <xdr:cNvPr id="77" name="楕円 76"/>
        <xdr:cNvSpPr/>
      </xdr:nvSpPr>
      <xdr:spPr>
        <a:xfrm>
          <a:off x="2571750" y="693864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129540</xdr:rowOff>
    </xdr:from>
    <xdr:to xmlns:xdr="http://schemas.openxmlformats.org/drawingml/2006/spreadsheetDrawing">
      <xdr:col>19</xdr:col>
      <xdr:colOff>171450</xdr:colOff>
      <xdr:row>41</xdr:row>
      <xdr:rowOff>6985</xdr:rowOff>
    </xdr:to>
    <xdr:cxnSp macro="">
      <xdr:nvCxnSpPr>
        <xdr:cNvPr id="78" name="直線コネクタ 77"/>
        <xdr:cNvCxnSpPr/>
      </xdr:nvCxnSpPr>
      <xdr:spPr>
        <a:xfrm>
          <a:off x="2622550" y="6987540"/>
          <a:ext cx="8064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16510</xdr:rowOff>
    </xdr:from>
    <xdr:to xmlns:xdr="http://schemas.openxmlformats.org/drawingml/2006/spreadsheetDrawing">
      <xdr:col>10</xdr:col>
      <xdr:colOff>165100</xdr:colOff>
      <xdr:row>40</xdr:row>
      <xdr:rowOff>116840</xdr:rowOff>
    </xdr:to>
    <xdr:sp macro="" textlink="">
      <xdr:nvSpPr>
        <xdr:cNvPr id="79" name="楕円 78"/>
        <xdr:cNvSpPr/>
      </xdr:nvSpPr>
      <xdr:spPr>
        <a:xfrm>
          <a:off x="1778000" y="68745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66675</xdr:rowOff>
    </xdr:from>
    <xdr:to xmlns:xdr="http://schemas.openxmlformats.org/drawingml/2006/spreadsheetDrawing">
      <xdr:col>15</xdr:col>
      <xdr:colOff>50800</xdr:colOff>
      <xdr:row>40</xdr:row>
      <xdr:rowOff>129540</xdr:rowOff>
    </xdr:to>
    <xdr:cxnSp macro="">
      <xdr:nvCxnSpPr>
        <xdr:cNvPr id="80" name="直線コネクタ 79"/>
        <xdr:cNvCxnSpPr/>
      </xdr:nvCxnSpPr>
      <xdr:spPr>
        <a:xfrm>
          <a:off x="1828800" y="6924675"/>
          <a:ext cx="7937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125095</xdr:rowOff>
    </xdr:from>
    <xdr:to xmlns:xdr="http://schemas.openxmlformats.org/drawingml/2006/spreadsheetDrawing">
      <xdr:col>6</xdr:col>
      <xdr:colOff>38100</xdr:colOff>
      <xdr:row>40</xdr:row>
      <xdr:rowOff>57150</xdr:rowOff>
    </xdr:to>
    <xdr:sp macro="" textlink="">
      <xdr:nvSpPr>
        <xdr:cNvPr id="81" name="楕円 80"/>
        <xdr:cNvSpPr/>
      </xdr:nvSpPr>
      <xdr:spPr>
        <a:xfrm>
          <a:off x="984250" y="6811645"/>
          <a:ext cx="825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40</xdr:row>
      <xdr:rowOff>6985</xdr:rowOff>
    </xdr:from>
    <xdr:to xmlns:xdr="http://schemas.openxmlformats.org/drawingml/2006/spreadsheetDrawing">
      <xdr:col>10</xdr:col>
      <xdr:colOff>114300</xdr:colOff>
      <xdr:row>40</xdr:row>
      <xdr:rowOff>66675</xdr:rowOff>
    </xdr:to>
    <xdr:cxnSp macro="">
      <xdr:nvCxnSpPr>
        <xdr:cNvPr id="82" name="直線コネクタ 81"/>
        <xdr:cNvCxnSpPr/>
      </xdr:nvCxnSpPr>
      <xdr:spPr>
        <a:xfrm>
          <a:off x="1028700" y="6864985"/>
          <a:ext cx="8001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147955</xdr:rowOff>
    </xdr:from>
    <xdr:ext cx="403225" cy="248920"/>
    <xdr:sp macro="" textlink="">
      <xdr:nvSpPr>
        <xdr:cNvPr id="83" name="n_1aveValue【図書館】&#10;有形固定資産減価償却率"/>
        <xdr:cNvSpPr txBox="1"/>
      </xdr:nvSpPr>
      <xdr:spPr>
        <a:xfrm>
          <a:off x="3239135" y="597725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158750</xdr:rowOff>
    </xdr:from>
    <xdr:ext cx="400685" cy="248920"/>
    <xdr:sp macro="" textlink="">
      <xdr:nvSpPr>
        <xdr:cNvPr id="84" name="n_2aveValue【図書館】&#10;有形固定資産減価償却率"/>
        <xdr:cNvSpPr txBox="1"/>
      </xdr:nvSpPr>
      <xdr:spPr>
        <a:xfrm>
          <a:off x="2439035" y="615950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114300</xdr:rowOff>
    </xdr:from>
    <xdr:ext cx="400685" cy="252730"/>
    <xdr:sp macro="" textlink="">
      <xdr:nvSpPr>
        <xdr:cNvPr id="85" name="n_3aveValue【図書館】&#10;有形固定資産減価償却率"/>
        <xdr:cNvSpPr txBox="1"/>
      </xdr:nvSpPr>
      <xdr:spPr>
        <a:xfrm>
          <a:off x="1645285" y="6115050"/>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38735</xdr:rowOff>
    </xdr:from>
    <xdr:ext cx="402590" cy="253365"/>
    <xdr:sp macro="" textlink="">
      <xdr:nvSpPr>
        <xdr:cNvPr id="86" name="n_4aveValue【図書館】&#10;有形固定資産減価償却率"/>
        <xdr:cNvSpPr txBox="1"/>
      </xdr:nvSpPr>
      <xdr:spPr>
        <a:xfrm>
          <a:off x="851535" y="603948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41</xdr:row>
      <xdr:rowOff>48260</xdr:rowOff>
    </xdr:from>
    <xdr:ext cx="403225" cy="252095"/>
    <xdr:sp macro="" textlink="">
      <xdr:nvSpPr>
        <xdr:cNvPr id="87" name="n_1mainValue【図書館】&#10;有形固定資産減価償却率"/>
        <xdr:cNvSpPr txBox="1"/>
      </xdr:nvSpPr>
      <xdr:spPr>
        <a:xfrm>
          <a:off x="3239135" y="707771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41</xdr:row>
      <xdr:rowOff>3175</xdr:rowOff>
    </xdr:from>
    <xdr:ext cx="400685" cy="252730"/>
    <xdr:sp macro="" textlink="">
      <xdr:nvSpPr>
        <xdr:cNvPr id="88" name="n_2mainValue【図書館】&#10;有形固定資産減価償却率"/>
        <xdr:cNvSpPr txBox="1"/>
      </xdr:nvSpPr>
      <xdr:spPr>
        <a:xfrm>
          <a:off x="2439035" y="7032625"/>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107315</xdr:rowOff>
    </xdr:from>
    <xdr:ext cx="400685" cy="252095"/>
    <xdr:sp macro="" textlink="">
      <xdr:nvSpPr>
        <xdr:cNvPr id="89" name="n_3mainValue【図書館】&#10;有形固定資産減価償却率"/>
        <xdr:cNvSpPr txBox="1"/>
      </xdr:nvSpPr>
      <xdr:spPr>
        <a:xfrm>
          <a:off x="1645285" y="6965315"/>
          <a:ext cx="400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48260</xdr:rowOff>
    </xdr:from>
    <xdr:ext cx="402590" cy="252095"/>
    <xdr:sp macro="" textlink="">
      <xdr:nvSpPr>
        <xdr:cNvPr id="90" name="n_4mainValue【図書館】&#10;有形固定資産減価償却率"/>
        <xdr:cNvSpPr txBox="1"/>
      </xdr:nvSpPr>
      <xdr:spPr>
        <a:xfrm>
          <a:off x="851535" y="6906260"/>
          <a:ext cx="402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73660</xdr:rowOff>
    </xdr:from>
    <xdr:to xmlns:xdr="http://schemas.openxmlformats.org/drawingml/2006/spreadsheetDrawing">
      <xdr:col>59</xdr:col>
      <xdr:colOff>88900</xdr:colOff>
      <xdr:row>28</xdr:row>
      <xdr:rowOff>24765</xdr:rowOff>
    </xdr:to>
    <xdr:sp macro="" textlink="">
      <xdr:nvSpPr>
        <xdr:cNvPr id="91" name="正方形/長方形 90"/>
        <xdr:cNvSpPr/>
      </xdr:nvSpPr>
      <xdr:spPr>
        <a:xfrm>
          <a:off x="5956300" y="4188460"/>
          <a:ext cx="424815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49530</xdr:rowOff>
    </xdr:from>
    <xdr:to xmlns:xdr="http://schemas.openxmlformats.org/drawingml/2006/spreadsheetDrawing">
      <xdr:col>43</xdr:col>
      <xdr:colOff>63500</xdr:colOff>
      <xdr:row>29</xdr:row>
      <xdr:rowOff>129540</xdr:rowOff>
    </xdr:to>
    <xdr:sp macro="" textlink="">
      <xdr:nvSpPr>
        <xdr:cNvPr id="92" name="正方形/長方形 91"/>
        <xdr:cNvSpPr/>
      </xdr:nvSpPr>
      <xdr:spPr>
        <a:xfrm>
          <a:off x="606425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161290</xdr:rowOff>
    </xdr:to>
    <xdr:sp macro="" textlink="">
      <xdr:nvSpPr>
        <xdr:cNvPr id="93" name="正方形/長方形 92"/>
        <xdr:cNvSpPr/>
      </xdr:nvSpPr>
      <xdr:spPr>
        <a:xfrm>
          <a:off x="606425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49530</xdr:rowOff>
    </xdr:from>
    <xdr:to xmlns:xdr="http://schemas.openxmlformats.org/drawingml/2006/spreadsheetDrawing">
      <xdr:col>48</xdr:col>
      <xdr:colOff>127000</xdr:colOff>
      <xdr:row>29</xdr:row>
      <xdr:rowOff>129540</xdr:rowOff>
    </xdr:to>
    <xdr:sp macro="" textlink="">
      <xdr:nvSpPr>
        <xdr:cNvPr id="94" name="正方形/長方形 93"/>
        <xdr:cNvSpPr/>
      </xdr:nvSpPr>
      <xdr:spPr>
        <a:xfrm>
          <a:off x="69850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161290</xdr:rowOff>
    </xdr:to>
    <xdr:sp macro="" textlink="">
      <xdr:nvSpPr>
        <xdr:cNvPr id="95" name="正方形/長方形 94"/>
        <xdr:cNvSpPr/>
      </xdr:nvSpPr>
      <xdr:spPr>
        <a:xfrm>
          <a:off x="69850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49530</xdr:rowOff>
    </xdr:from>
    <xdr:to xmlns:xdr="http://schemas.openxmlformats.org/drawingml/2006/spreadsheetDrawing">
      <xdr:col>54</xdr:col>
      <xdr:colOff>127000</xdr:colOff>
      <xdr:row>29</xdr:row>
      <xdr:rowOff>129540</xdr:rowOff>
    </xdr:to>
    <xdr:sp macro="" textlink="">
      <xdr:nvSpPr>
        <xdr:cNvPr id="96" name="正方形/長方形 95"/>
        <xdr:cNvSpPr/>
      </xdr:nvSpPr>
      <xdr:spPr>
        <a:xfrm>
          <a:off x="80137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161290</xdr:rowOff>
    </xdr:to>
    <xdr:sp macro="" textlink="">
      <xdr:nvSpPr>
        <xdr:cNvPr id="97" name="正方形/長方形 96"/>
        <xdr:cNvSpPr/>
      </xdr:nvSpPr>
      <xdr:spPr>
        <a:xfrm>
          <a:off x="80137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73660</xdr:rowOff>
    </xdr:to>
    <xdr:sp macro="" textlink="">
      <xdr:nvSpPr>
        <xdr:cNvPr id="98" name="正方形/長方形 97"/>
        <xdr:cNvSpPr/>
      </xdr:nvSpPr>
      <xdr:spPr>
        <a:xfrm>
          <a:off x="5956300" y="5333365"/>
          <a:ext cx="424815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5440" cy="219710"/>
    <xdr:sp macro="" textlink="">
      <xdr:nvSpPr>
        <xdr:cNvPr id="99" name="テキスト ボックス 98"/>
        <xdr:cNvSpPr txBox="1"/>
      </xdr:nvSpPr>
      <xdr:spPr>
        <a:xfrm>
          <a:off x="5918200" y="5143500"/>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73660</xdr:rowOff>
    </xdr:from>
    <xdr:to xmlns:xdr="http://schemas.openxmlformats.org/drawingml/2006/spreadsheetDrawing">
      <xdr:col>59</xdr:col>
      <xdr:colOff>50800</xdr:colOff>
      <xdr:row>44</xdr:row>
      <xdr:rowOff>73660</xdr:rowOff>
    </xdr:to>
    <xdr:cxnSp macro="">
      <xdr:nvCxnSpPr>
        <xdr:cNvPr id="100" name="直線コネクタ 99"/>
        <xdr:cNvCxnSpPr/>
      </xdr:nvCxnSpPr>
      <xdr:spPr>
        <a:xfrm>
          <a:off x="5956300" y="7617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43</xdr:row>
      <xdr:rowOff>102870</xdr:rowOff>
    </xdr:from>
    <xdr:ext cx="462915" cy="252095"/>
    <xdr:sp macro="" textlink="">
      <xdr:nvSpPr>
        <xdr:cNvPr id="101" name="テキスト ボックス 100"/>
        <xdr:cNvSpPr txBox="1"/>
      </xdr:nvSpPr>
      <xdr:spPr>
        <a:xfrm>
          <a:off x="5527040" y="74752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129540</xdr:rowOff>
    </xdr:from>
    <xdr:to xmlns:xdr="http://schemas.openxmlformats.org/drawingml/2006/spreadsheetDrawing">
      <xdr:col>59</xdr:col>
      <xdr:colOff>50800</xdr:colOff>
      <xdr:row>41</xdr:row>
      <xdr:rowOff>129540</xdr:rowOff>
    </xdr:to>
    <xdr:cxnSp macro="">
      <xdr:nvCxnSpPr>
        <xdr:cNvPr id="102" name="直線コネクタ 101"/>
        <xdr:cNvCxnSpPr/>
      </xdr:nvCxnSpPr>
      <xdr:spPr>
        <a:xfrm>
          <a:off x="5956300" y="71589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158750</xdr:rowOff>
    </xdr:from>
    <xdr:ext cx="462915" cy="248920"/>
    <xdr:sp macro="" textlink="">
      <xdr:nvSpPr>
        <xdr:cNvPr id="103" name="テキスト ボックス 102"/>
        <xdr:cNvSpPr txBox="1"/>
      </xdr:nvSpPr>
      <xdr:spPr>
        <a:xfrm>
          <a:off x="5527040" y="701675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18415</xdr:rowOff>
    </xdr:from>
    <xdr:to xmlns:xdr="http://schemas.openxmlformats.org/drawingml/2006/spreadsheetDrawing">
      <xdr:col>59</xdr:col>
      <xdr:colOff>50800</xdr:colOff>
      <xdr:row>39</xdr:row>
      <xdr:rowOff>18415</xdr:rowOff>
    </xdr:to>
    <xdr:cxnSp macro="">
      <xdr:nvCxnSpPr>
        <xdr:cNvPr id="104" name="直線コネクタ 103"/>
        <xdr:cNvCxnSpPr/>
      </xdr:nvCxnSpPr>
      <xdr:spPr>
        <a:xfrm>
          <a:off x="5956300" y="6704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46990</xdr:rowOff>
    </xdr:from>
    <xdr:ext cx="462915" cy="252095"/>
    <xdr:sp macro="" textlink="">
      <xdr:nvSpPr>
        <xdr:cNvPr id="105" name="テキスト ボックス 104"/>
        <xdr:cNvSpPr txBox="1"/>
      </xdr:nvSpPr>
      <xdr:spPr>
        <a:xfrm>
          <a:off x="5527040" y="65620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73660</xdr:rowOff>
    </xdr:from>
    <xdr:to xmlns:xdr="http://schemas.openxmlformats.org/drawingml/2006/spreadsheetDrawing">
      <xdr:col>59</xdr:col>
      <xdr:colOff>50800</xdr:colOff>
      <xdr:row>36</xdr:row>
      <xdr:rowOff>73660</xdr:rowOff>
    </xdr:to>
    <xdr:cxnSp macro="">
      <xdr:nvCxnSpPr>
        <xdr:cNvPr id="106" name="直線コネクタ 105"/>
        <xdr:cNvCxnSpPr/>
      </xdr:nvCxnSpPr>
      <xdr:spPr>
        <a:xfrm>
          <a:off x="5956300" y="6245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102870</xdr:rowOff>
    </xdr:from>
    <xdr:ext cx="462915" cy="252095"/>
    <xdr:sp macro="" textlink="">
      <xdr:nvSpPr>
        <xdr:cNvPr id="107" name="テキスト ボックス 106"/>
        <xdr:cNvSpPr txBox="1"/>
      </xdr:nvSpPr>
      <xdr:spPr>
        <a:xfrm>
          <a:off x="5527040" y="61036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129540</xdr:rowOff>
    </xdr:from>
    <xdr:to xmlns:xdr="http://schemas.openxmlformats.org/drawingml/2006/spreadsheetDrawing">
      <xdr:col>59</xdr:col>
      <xdr:colOff>50800</xdr:colOff>
      <xdr:row>33</xdr:row>
      <xdr:rowOff>129540</xdr:rowOff>
    </xdr:to>
    <xdr:cxnSp macro="">
      <xdr:nvCxnSpPr>
        <xdr:cNvPr id="108" name="直線コネクタ 107"/>
        <xdr:cNvCxnSpPr/>
      </xdr:nvCxnSpPr>
      <xdr:spPr>
        <a:xfrm>
          <a:off x="5956300" y="5787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158750</xdr:rowOff>
    </xdr:from>
    <xdr:ext cx="462915" cy="248920"/>
    <xdr:sp macro="" textlink="">
      <xdr:nvSpPr>
        <xdr:cNvPr id="109" name="テキスト ボックス 108"/>
        <xdr:cNvSpPr txBox="1"/>
      </xdr:nvSpPr>
      <xdr:spPr>
        <a:xfrm>
          <a:off x="5527040" y="564515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0" name="直線コネクタ 109"/>
        <xdr:cNvCxnSpPr/>
      </xdr:nvCxnSpPr>
      <xdr:spPr>
        <a:xfrm>
          <a:off x="5956300" y="5333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46990</xdr:rowOff>
    </xdr:from>
    <xdr:ext cx="462915" cy="252095"/>
    <xdr:sp macro="" textlink="">
      <xdr:nvSpPr>
        <xdr:cNvPr id="111" name="テキスト ボックス 110"/>
        <xdr:cNvSpPr txBox="1"/>
      </xdr:nvSpPr>
      <xdr:spPr>
        <a:xfrm>
          <a:off x="5527040" y="51904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73660</xdr:rowOff>
    </xdr:to>
    <xdr:sp macro="" textlink="">
      <xdr:nvSpPr>
        <xdr:cNvPr id="112" name="【図書館】&#10;一人当たり面積グラフ枠"/>
        <xdr:cNvSpPr/>
      </xdr:nvSpPr>
      <xdr:spPr>
        <a:xfrm>
          <a:off x="5956300" y="5333365"/>
          <a:ext cx="424815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34</xdr:row>
      <xdr:rowOff>52070</xdr:rowOff>
    </xdr:from>
    <xdr:to xmlns:xdr="http://schemas.openxmlformats.org/drawingml/2006/spreadsheetDrawing">
      <xdr:col>54</xdr:col>
      <xdr:colOff>171450</xdr:colOff>
      <xdr:row>40</xdr:row>
      <xdr:rowOff>73660</xdr:rowOff>
    </xdr:to>
    <xdr:cxnSp macro="">
      <xdr:nvCxnSpPr>
        <xdr:cNvPr id="113" name="直線コネクタ 112"/>
        <xdr:cNvCxnSpPr/>
      </xdr:nvCxnSpPr>
      <xdr:spPr>
        <a:xfrm flipV="1">
          <a:off x="9429750" y="5881370"/>
          <a:ext cx="0" cy="1050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78105</xdr:rowOff>
    </xdr:from>
    <xdr:ext cx="467995" cy="249555"/>
    <xdr:sp macro="" textlink="">
      <xdr:nvSpPr>
        <xdr:cNvPr id="114" name="【図書館】&#10;一人当たり面積最小値テキスト"/>
        <xdr:cNvSpPr txBox="1"/>
      </xdr:nvSpPr>
      <xdr:spPr>
        <a:xfrm>
          <a:off x="9467850" y="693610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73660</xdr:rowOff>
    </xdr:from>
    <xdr:to xmlns:xdr="http://schemas.openxmlformats.org/drawingml/2006/spreadsheetDrawing">
      <xdr:col>55</xdr:col>
      <xdr:colOff>88900</xdr:colOff>
      <xdr:row>40</xdr:row>
      <xdr:rowOff>73660</xdr:rowOff>
    </xdr:to>
    <xdr:cxnSp macro="">
      <xdr:nvCxnSpPr>
        <xdr:cNvPr id="115" name="直線コネクタ 114"/>
        <xdr:cNvCxnSpPr/>
      </xdr:nvCxnSpPr>
      <xdr:spPr>
        <a:xfrm>
          <a:off x="9359900" y="6931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0</xdr:rowOff>
    </xdr:from>
    <xdr:ext cx="467995" cy="252730"/>
    <xdr:sp macro="" textlink="">
      <xdr:nvSpPr>
        <xdr:cNvPr id="116" name="【図書館】&#10;一人当たり面積最大値テキスト"/>
        <xdr:cNvSpPr txBox="1"/>
      </xdr:nvSpPr>
      <xdr:spPr>
        <a:xfrm>
          <a:off x="9467850" y="5657850"/>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52070</xdr:rowOff>
    </xdr:from>
    <xdr:to xmlns:xdr="http://schemas.openxmlformats.org/drawingml/2006/spreadsheetDrawing">
      <xdr:col>55</xdr:col>
      <xdr:colOff>88900</xdr:colOff>
      <xdr:row>34</xdr:row>
      <xdr:rowOff>52070</xdr:rowOff>
    </xdr:to>
    <xdr:cxnSp macro="">
      <xdr:nvCxnSpPr>
        <xdr:cNvPr id="117" name="直線コネクタ 116"/>
        <xdr:cNvCxnSpPr/>
      </xdr:nvCxnSpPr>
      <xdr:spPr>
        <a:xfrm>
          <a:off x="9359900" y="5881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36</xdr:row>
      <xdr:rowOff>147955</xdr:rowOff>
    </xdr:from>
    <xdr:ext cx="467995" cy="248920"/>
    <xdr:sp macro="" textlink="">
      <xdr:nvSpPr>
        <xdr:cNvPr id="118" name="【図書館】&#10;一人当たり面積平均値テキスト"/>
        <xdr:cNvSpPr txBox="1"/>
      </xdr:nvSpPr>
      <xdr:spPr>
        <a:xfrm>
          <a:off x="9467850" y="6320155"/>
          <a:ext cx="4679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125095</xdr:rowOff>
    </xdr:from>
    <xdr:to xmlns:xdr="http://schemas.openxmlformats.org/drawingml/2006/spreadsheetDrawing">
      <xdr:col>55</xdr:col>
      <xdr:colOff>50800</xdr:colOff>
      <xdr:row>38</xdr:row>
      <xdr:rowOff>57150</xdr:rowOff>
    </xdr:to>
    <xdr:sp macro="" textlink="">
      <xdr:nvSpPr>
        <xdr:cNvPr id="119" name="フローチャート: 判断 118"/>
        <xdr:cNvSpPr/>
      </xdr:nvSpPr>
      <xdr:spPr>
        <a:xfrm>
          <a:off x="9398000" y="646874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125095</xdr:rowOff>
    </xdr:from>
    <xdr:to xmlns:xdr="http://schemas.openxmlformats.org/drawingml/2006/spreadsheetDrawing">
      <xdr:col>50</xdr:col>
      <xdr:colOff>165100</xdr:colOff>
      <xdr:row>38</xdr:row>
      <xdr:rowOff>57150</xdr:rowOff>
    </xdr:to>
    <xdr:sp macro="" textlink="">
      <xdr:nvSpPr>
        <xdr:cNvPr id="120" name="フローチャート: 判断 119"/>
        <xdr:cNvSpPr/>
      </xdr:nvSpPr>
      <xdr:spPr>
        <a:xfrm>
          <a:off x="8636000" y="64687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24765</xdr:rowOff>
    </xdr:from>
    <xdr:to xmlns:xdr="http://schemas.openxmlformats.org/drawingml/2006/spreadsheetDrawing">
      <xdr:col>46</xdr:col>
      <xdr:colOff>38100</xdr:colOff>
      <xdr:row>40</xdr:row>
      <xdr:rowOff>123825</xdr:rowOff>
    </xdr:to>
    <xdr:sp macro="" textlink="">
      <xdr:nvSpPr>
        <xdr:cNvPr id="121" name="フローチャート: 判断 120"/>
        <xdr:cNvSpPr/>
      </xdr:nvSpPr>
      <xdr:spPr>
        <a:xfrm>
          <a:off x="7842250" y="68827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24765</xdr:rowOff>
    </xdr:from>
    <xdr:to xmlns:xdr="http://schemas.openxmlformats.org/drawingml/2006/spreadsheetDrawing">
      <xdr:col>41</xdr:col>
      <xdr:colOff>101600</xdr:colOff>
      <xdr:row>40</xdr:row>
      <xdr:rowOff>123825</xdr:rowOff>
    </xdr:to>
    <xdr:sp macro="" textlink="">
      <xdr:nvSpPr>
        <xdr:cNvPr id="122" name="フローチャート: 判断 121"/>
        <xdr:cNvSpPr/>
      </xdr:nvSpPr>
      <xdr:spPr>
        <a:xfrm>
          <a:off x="7029450" y="6882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24765</xdr:rowOff>
    </xdr:from>
    <xdr:to xmlns:xdr="http://schemas.openxmlformats.org/drawingml/2006/spreadsheetDrawing">
      <xdr:col>36</xdr:col>
      <xdr:colOff>165100</xdr:colOff>
      <xdr:row>40</xdr:row>
      <xdr:rowOff>123825</xdr:rowOff>
    </xdr:to>
    <xdr:sp macro="" textlink="">
      <xdr:nvSpPr>
        <xdr:cNvPr id="123" name="フローチャート: 判断 122"/>
        <xdr:cNvSpPr/>
      </xdr:nvSpPr>
      <xdr:spPr>
        <a:xfrm>
          <a:off x="6235700" y="6882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71755</xdr:rowOff>
    </xdr:from>
    <xdr:ext cx="762000" cy="252095"/>
    <xdr:sp macro="" textlink="">
      <xdr:nvSpPr>
        <xdr:cNvPr id="124" name="テキスト ボックス 123"/>
        <xdr:cNvSpPr txBox="1"/>
      </xdr:nvSpPr>
      <xdr:spPr>
        <a:xfrm>
          <a:off x="925830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71755</xdr:rowOff>
    </xdr:from>
    <xdr:ext cx="762000" cy="252095"/>
    <xdr:sp macro="" textlink="">
      <xdr:nvSpPr>
        <xdr:cNvPr id="125" name="テキスト ボックス 124"/>
        <xdr:cNvSpPr txBox="1"/>
      </xdr:nvSpPr>
      <xdr:spPr>
        <a:xfrm>
          <a:off x="85153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71755</xdr:rowOff>
    </xdr:from>
    <xdr:ext cx="762000" cy="252095"/>
    <xdr:sp macro="" textlink="">
      <xdr:nvSpPr>
        <xdr:cNvPr id="126" name="テキスト ボックス 125"/>
        <xdr:cNvSpPr txBox="1"/>
      </xdr:nvSpPr>
      <xdr:spPr>
        <a:xfrm>
          <a:off x="77152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71755</xdr:rowOff>
    </xdr:from>
    <xdr:ext cx="760095" cy="252095"/>
    <xdr:sp macro="" textlink="">
      <xdr:nvSpPr>
        <xdr:cNvPr id="127" name="テキスト ボックス 126"/>
        <xdr:cNvSpPr txBox="1"/>
      </xdr:nvSpPr>
      <xdr:spPr>
        <a:xfrm>
          <a:off x="6908800" y="761555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71755</xdr:rowOff>
    </xdr:from>
    <xdr:ext cx="762000" cy="252095"/>
    <xdr:sp macro="" textlink="">
      <xdr:nvSpPr>
        <xdr:cNvPr id="128" name="テキスト ボックス 127"/>
        <xdr:cNvSpPr txBox="1"/>
      </xdr:nvSpPr>
      <xdr:spPr>
        <a:xfrm>
          <a:off x="61150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24765</xdr:rowOff>
    </xdr:from>
    <xdr:to xmlns:xdr="http://schemas.openxmlformats.org/drawingml/2006/spreadsheetDrawing">
      <xdr:col>55</xdr:col>
      <xdr:colOff>50800</xdr:colOff>
      <xdr:row>40</xdr:row>
      <xdr:rowOff>123825</xdr:rowOff>
    </xdr:to>
    <xdr:sp macro="" textlink="">
      <xdr:nvSpPr>
        <xdr:cNvPr id="129" name="楕円 128"/>
        <xdr:cNvSpPr/>
      </xdr:nvSpPr>
      <xdr:spPr>
        <a:xfrm>
          <a:off x="9398000" y="68827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109220</xdr:rowOff>
    </xdr:from>
    <xdr:ext cx="467995" cy="251460"/>
    <xdr:sp macro="" textlink="">
      <xdr:nvSpPr>
        <xdr:cNvPr id="130" name="【図書館】&#10;一人当たり面積該当値テキスト"/>
        <xdr:cNvSpPr txBox="1"/>
      </xdr:nvSpPr>
      <xdr:spPr>
        <a:xfrm>
          <a:off x="9467850" y="679577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69215</xdr:rowOff>
    </xdr:from>
    <xdr:to xmlns:xdr="http://schemas.openxmlformats.org/drawingml/2006/spreadsheetDrawing">
      <xdr:col>50</xdr:col>
      <xdr:colOff>165100</xdr:colOff>
      <xdr:row>41</xdr:row>
      <xdr:rowOff>635</xdr:rowOff>
    </xdr:to>
    <xdr:sp macro="" textlink="">
      <xdr:nvSpPr>
        <xdr:cNvPr id="131" name="楕円 130"/>
        <xdr:cNvSpPr/>
      </xdr:nvSpPr>
      <xdr:spPr>
        <a:xfrm>
          <a:off x="8636000" y="692721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73660</xdr:rowOff>
    </xdr:from>
    <xdr:to xmlns:xdr="http://schemas.openxmlformats.org/drawingml/2006/spreadsheetDrawing">
      <xdr:col>55</xdr:col>
      <xdr:colOff>0</xdr:colOff>
      <xdr:row>40</xdr:row>
      <xdr:rowOff>118110</xdr:rowOff>
    </xdr:to>
    <xdr:cxnSp macro="">
      <xdr:nvCxnSpPr>
        <xdr:cNvPr id="132" name="直線コネクタ 131"/>
        <xdr:cNvCxnSpPr/>
      </xdr:nvCxnSpPr>
      <xdr:spPr>
        <a:xfrm flipV="1">
          <a:off x="8686800" y="6931660"/>
          <a:ext cx="7429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69215</xdr:rowOff>
    </xdr:from>
    <xdr:to xmlns:xdr="http://schemas.openxmlformats.org/drawingml/2006/spreadsheetDrawing">
      <xdr:col>46</xdr:col>
      <xdr:colOff>38100</xdr:colOff>
      <xdr:row>41</xdr:row>
      <xdr:rowOff>635</xdr:rowOff>
    </xdr:to>
    <xdr:sp macro="" textlink="">
      <xdr:nvSpPr>
        <xdr:cNvPr id="133" name="楕円 132"/>
        <xdr:cNvSpPr/>
      </xdr:nvSpPr>
      <xdr:spPr>
        <a:xfrm>
          <a:off x="7842250" y="692721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40</xdr:row>
      <xdr:rowOff>118110</xdr:rowOff>
    </xdr:from>
    <xdr:to xmlns:xdr="http://schemas.openxmlformats.org/drawingml/2006/spreadsheetDrawing">
      <xdr:col>50</xdr:col>
      <xdr:colOff>114300</xdr:colOff>
      <xdr:row>40</xdr:row>
      <xdr:rowOff>118110</xdr:rowOff>
    </xdr:to>
    <xdr:cxnSp macro="">
      <xdr:nvCxnSpPr>
        <xdr:cNvPr id="134" name="直線コネクタ 133"/>
        <xdr:cNvCxnSpPr/>
      </xdr:nvCxnSpPr>
      <xdr:spPr>
        <a:xfrm>
          <a:off x="7886700" y="69761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69215</xdr:rowOff>
    </xdr:from>
    <xdr:to xmlns:xdr="http://schemas.openxmlformats.org/drawingml/2006/spreadsheetDrawing">
      <xdr:col>41</xdr:col>
      <xdr:colOff>101600</xdr:colOff>
      <xdr:row>41</xdr:row>
      <xdr:rowOff>635</xdr:rowOff>
    </xdr:to>
    <xdr:sp macro="" textlink="">
      <xdr:nvSpPr>
        <xdr:cNvPr id="135" name="楕円 134"/>
        <xdr:cNvSpPr/>
      </xdr:nvSpPr>
      <xdr:spPr>
        <a:xfrm>
          <a:off x="7029450" y="692721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118110</xdr:rowOff>
    </xdr:from>
    <xdr:to xmlns:xdr="http://schemas.openxmlformats.org/drawingml/2006/spreadsheetDrawing">
      <xdr:col>45</xdr:col>
      <xdr:colOff>171450</xdr:colOff>
      <xdr:row>40</xdr:row>
      <xdr:rowOff>118110</xdr:rowOff>
    </xdr:to>
    <xdr:cxnSp macro="">
      <xdr:nvCxnSpPr>
        <xdr:cNvPr id="136" name="直線コネクタ 135"/>
        <xdr:cNvCxnSpPr/>
      </xdr:nvCxnSpPr>
      <xdr:spPr>
        <a:xfrm>
          <a:off x="7080250" y="69761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114300</xdr:rowOff>
    </xdr:from>
    <xdr:to xmlns:xdr="http://schemas.openxmlformats.org/drawingml/2006/spreadsheetDrawing">
      <xdr:col>36</xdr:col>
      <xdr:colOff>165100</xdr:colOff>
      <xdr:row>41</xdr:row>
      <xdr:rowOff>45720</xdr:rowOff>
    </xdr:to>
    <xdr:sp macro="" textlink="">
      <xdr:nvSpPr>
        <xdr:cNvPr id="137" name="楕円 136"/>
        <xdr:cNvSpPr/>
      </xdr:nvSpPr>
      <xdr:spPr>
        <a:xfrm>
          <a:off x="6235700" y="69723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118110</xdr:rowOff>
    </xdr:from>
    <xdr:to xmlns:xdr="http://schemas.openxmlformats.org/drawingml/2006/spreadsheetDrawing">
      <xdr:col>41</xdr:col>
      <xdr:colOff>50800</xdr:colOff>
      <xdr:row>40</xdr:row>
      <xdr:rowOff>163195</xdr:rowOff>
    </xdr:to>
    <xdr:cxnSp macro="">
      <xdr:nvCxnSpPr>
        <xdr:cNvPr id="138" name="直線コネクタ 137"/>
        <xdr:cNvCxnSpPr/>
      </xdr:nvCxnSpPr>
      <xdr:spPr>
        <a:xfrm flipV="1">
          <a:off x="6286500" y="6976110"/>
          <a:ext cx="7937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36</xdr:row>
      <xdr:rowOff>72390</xdr:rowOff>
    </xdr:from>
    <xdr:ext cx="469900" cy="252730"/>
    <xdr:sp macro="" textlink="">
      <xdr:nvSpPr>
        <xdr:cNvPr id="139" name="n_1aveValue【図書館】&#10;一人当たり面積"/>
        <xdr:cNvSpPr txBox="1"/>
      </xdr:nvSpPr>
      <xdr:spPr>
        <a:xfrm>
          <a:off x="8458200" y="62445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139700</xdr:rowOff>
    </xdr:from>
    <xdr:ext cx="467360" cy="252095"/>
    <xdr:sp macro="" textlink="">
      <xdr:nvSpPr>
        <xdr:cNvPr id="140" name="n_2aveValue【図書館】&#10;一人当たり面積"/>
        <xdr:cNvSpPr txBox="1"/>
      </xdr:nvSpPr>
      <xdr:spPr>
        <a:xfrm>
          <a:off x="7677150" y="665480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139700</xdr:rowOff>
    </xdr:from>
    <xdr:ext cx="467360" cy="252095"/>
    <xdr:sp macro="" textlink="">
      <xdr:nvSpPr>
        <xdr:cNvPr id="141" name="n_3aveValue【図書館】&#10;一人当たり面積"/>
        <xdr:cNvSpPr txBox="1"/>
      </xdr:nvSpPr>
      <xdr:spPr>
        <a:xfrm>
          <a:off x="6864350" y="665480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139700</xdr:rowOff>
    </xdr:from>
    <xdr:ext cx="467360" cy="252095"/>
    <xdr:sp macro="" textlink="">
      <xdr:nvSpPr>
        <xdr:cNvPr id="142" name="n_4aveValue【図書館】&#10;一人当たり面積"/>
        <xdr:cNvSpPr txBox="1"/>
      </xdr:nvSpPr>
      <xdr:spPr>
        <a:xfrm>
          <a:off x="6070600" y="665480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160020</xdr:rowOff>
    </xdr:from>
    <xdr:ext cx="469900" cy="252095"/>
    <xdr:sp macro="" textlink="">
      <xdr:nvSpPr>
        <xdr:cNvPr id="143" name="n_1mainValue【図書館】&#10;一人当たり面積"/>
        <xdr:cNvSpPr txBox="1"/>
      </xdr:nvSpPr>
      <xdr:spPr>
        <a:xfrm>
          <a:off x="8458200" y="70180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160020</xdr:rowOff>
    </xdr:from>
    <xdr:ext cx="467360" cy="252095"/>
    <xdr:sp macro="" textlink="">
      <xdr:nvSpPr>
        <xdr:cNvPr id="144" name="n_2mainValue【図書館】&#10;一人当たり面積"/>
        <xdr:cNvSpPr txBox="1"/>
      </xdr:nvSpPr>
      <xdr:spPr>
        <a:xfrm>
          <a:off x="7677150" y="701802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160020</xdr:rowOff>
    </xdr:from>
    <xdr:ext cx="467360" cy="252095"/>
    <xdr:sp macro="" textlink="">
      <xdr:nvSpPr>
        <xdr:cNvPr id="145" name="n_3mainValue【図書館】&#10;一人当たり面積"/>
        <xdr:cNvSpPr txBox="1"/>
      </xdr:nvSpPr>
      <xdr:spPr>
        <a:xfrm>
          <a:off x="6864350" y="701802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36830</xdr:rowOff>
    </xdr:from>
    <xdr:ext cx="467360" cy="252730"/>
    <xdr:sp macro="" textlink="">
      <xdr:nvSpPr>
        <xdr:cNvPr id="146" name="n_4mainValue【図書館】&#10;一人当たり面積"/>
        <xdr:cNvSpPr txBox="1"/>
      </xdr:nvSpPr>
      <xdr:spPr>
        <a:xfrm>
          <a:off x="6070600" y="706628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60960</xdr:rowOff>
    </xdr:to>
    <xdr:sp macro="" textlink="">
      <xdr:nvSpPr>
        <xdr:cNvPr id="147" name="正方形/長方形 146"/>
        <xdr:cNvSpPr/>
      </xdr:nvSpPr>
      <xdr:spPr>
        <a:xfrm>
          <a:off x="685800" y="799846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128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30480</xdr:rowOff>
    </xdr:to>
    <xdr:sp macro="" textlink="">
      <xdr:nvSpPr>
        <xdr:cNvPr id="149" name="正方形/長方形 148"/>
        <xdr:cNvSpPr/>
      </xdr:nvSpPr>
      <xdr:spPr>
        <a:xfrm>
          <a:off x="8128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7145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30480</xdr:rowOff>
    </xdr:to>
    <xdr:sp macro="" textlink="">
      <xdr:nvSpPr>
        <xdr:cNvPr id="151" name="正方形/長方形 150"/>
        <xdr:cNvSpPr/>
      </xdr:nvSpPr>
      <xdr:spPr>
        <a:xfrm>
          <a:off x="17145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27432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30480</xdr:rowOff>
    </xdr:to>
    <xdr:sp macro="" textlink="">
      <xdr:nvSpPr>
        <xdr:cNvPr id="153" name="正方形/長方形 152"/>
        <xdr:cNvSpPr/>
      </xdr:nvSpPr>
      <xdr:spPr>
        <a:xfrm>
          <a:off x="27432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54" name="正方形/長方形 153"/>
        <xdr:cNvSpPr/>
      </xdr:nvSpPr>
      <xdr:spPr>
        <a:xfrm>
          <a:off x="685800" y="9142730"/>
          <a:ext cx="42672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4005" cy="219710"/>
    <xdr:sp macro="" textlink="">
      <xdr:nvSpPr>
        <xdr:cNvPr id="155" name="テキスト ボックス 154"/>
        <xdr:cNvSpPr txBox="1"/>
      </xdr:nvSpPr>
      <xdr:spPr>
        <a:xfrm>
          <a:off x="666750" y="8952230"/>
          <a:ext cx="29400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156" name="直線コネクタ 155"/>
        <xdr:cNvCxnSpPr/>
      </xdr:nvCxnSpPr>
      <xdr:spPr>
        <a:xfrm>
          <a:off x="6858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139700</xdr:rowOff>
    </xdr:from>
    <xdr:ext cx="401320" cy="252095"/>
    <xdr:sp macro="" textlink="">
      <xdr:nvSpPr>
        <xdr:cNvPr id="157" name="テキスト ボックス 156"/>
        <xdr:cNvSpPr txBox="1"/>
      </xdr:nvSpPr>
      <xdr:spPr>
        <a:xfrm>
          <a:off x="339725" y="1128395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73660</xdr:rowOff>
    </xdr:from>
    <xdr:to xmlns:xdr="http://schemas.openxmlformats.org/drawingml/2006/spreadsheetDrawing">
      <xdr:col>28</xdr:col>
      <xdr:colOff>114300</xdr:colOff>
      <xdr:row>64</xdr:row>
      <xdr:rowOff>73660</xdr:rowOff>
    </xdr:to>
    <xdr:cxnSp macro="">
      <xdr:nvCxnSpPr>
        <xdr:cNvPr id="158" name="直線コネクタ 157"/>
        <xdr:cNvCxnSpPr/>
      </xdr:nvCxnSpPr>
      <xdr:spPr>
        <a:xfrm>
          <a:off x="685800" y="11046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102870</xdr:rowOff>
    </xdr:from>
    <xdr:ext cx="401320" cy="252095"/>
    <xdr:sp macro="" textlink="">
      <xdr:nvSpPr>
        <xdr:cNvPr id="159" name="テキスト ボックス 158"/>
        <xdr:cNvSpPr txBox="1"/>
      </xdr:nvSpPr>
      <xdr:spPr>
        <a:xfrm>
          <a:off x="339725" y="1090422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36830</xdr:rowOff>
    </xdr:from>
    <xdr:to xmlns:xdr="http://schemas.openxmlformats.org/drawingml/2006/spreadsheetDrawing">
      <xdr:col>28</xdr:col>
      <xdr:colOff>114300</xdr:colOff>
      <xdr:row>62</xdr:row>
      <xdr:rowOff>36830</xdr:rowOff>
    </xdr:to>
    <xdr:cxnSp macro="">
      <xdr:nvCxnSpPr>
        <xdr:cNvPr id="160" name="直線コネクタ 159"/>
        <xdr:cNvCxnSpPr/>
      </xdr:nvCxnSpPr>
      <xdr:spPr>
        <a:xfrm>
          <a:off x="685800" y="10666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65405</xdr:rowOff>
    </xdr:from>
    <xdr:ext cx="401320" cy="249555"/>
    <xdr:sp macro="" textlink="">
      <xdr:nvSpPr>
        <xdr:cNvPr id="161" name="テキスト ボックス 160"/>
        <xdr:cNvSpPr txBox="1"/>
      </xdr:nvSpPr>
      <xdr:spPr>
        <a:xfrm>
          <a:off x="339725" y="1052385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68580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27940</xdr:rowOff>
    </xdr:from>
    <xdr:ext cx="401320" cy="252730"/>
    <xdr:sp macro="" textlink="">
      <xdr:nvSpPr>
        <xdr:cNvPr id="163" name="テキスト ボックス 162"/>
        <xdr:cNvSpPr txBox="1"/>
      </xdr:nvSpPr>
      <xdr:spPr>
        <a:xfrm>
          <a:off x="339725" y="1014349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129540</xdr:rowOff>
    </xdr:from>
    <xdr:to xmlns:xdr="http://schemas.openxmlformats.org/drawingml/2006/spreadsheetDrawing">
      <xdr:col>28</xdr:col>
      <xdr:colOff>114300</xdr:colOff>
      <xdr:row>57</xdr:row>
      <xdr:rowOff>129540</xdr:rowOff>
    </xdr:to>
    <xdr:cxnSp macro="">
      <xdr:nvCxnSpPr>
        <xdr:cNvPr id="164" name="直線コネクタ 163"/>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158750</xdr:rowOff>
    </xdr:from>
    <xdr:ext cx="401320" cy="248920"/>
    <xdr:sp macro="" textlink="">
      <xdr:nvSpPr>
        <xdr:cNvPr id="165" name="テキスト ボックス 164"/>
        <xdr:cNvSpPr txBox="1"/>
      </xdr:nvSpPr>
      <xdr:spPr>
        <a:xfrm>
          <a:off x="339725" y="9759950"/>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92710</xdr:rowOff>
    </xdr:from>
    <xdr:to xmlns:xdr="http://schemas.openxmlformats.org/drawingml/2006/spreadsheetDrawing">
      <xdr:col>28</xdr:col>
      <xdr:colOff>114300</xdr:colOff>
      <xdr:row>55</xdr:row>
      <xdr:rowOff>92710</xdr:rowOff>
    </xdr:to>
    <xdr:cxnSp macro="">
      <xdr:nvCxnSpPr>
        <xdr:cNvPr id="166" name="直線コネクタ 165"/>
        <xdr:cNvCxnSpPr/>
      </xdr:nvCxnSpPr>
      <xdr:spPr>
        <a:xfrm>
          <a:off x="685800" y="9522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121285</xdr:rowOff>
    </xdr:from>
    <xdr:ext cx="401320" cy="250825"/>
    <xdr:sp macro="" textlink="">
      <xdr:nvSpPr>
        <xdr:cNvPr id="167" name="テキスト ボックス 166"/>
        <xdr:cNvSpPr txBox="1"/>
      </xdr:nvSpPr>
      <xdr:spPr>
        <a:xfrm>
          <a:off x="339725" y="9379585"/>
          <a:ext cx="401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68" name="直線コネクタ 167"/>
        <xdr:cNvCxnSpPr/>
      </xdr:nvCxnSpPr>
      <xdr:spPr>
        <a:xfrm>
          <a:off x="685800" y="9142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83820</xdr:rowOff>
    </xdr:from>
    <xdr:ext cx="401320" cy="252095"/>
    <xdr:sp macro="" textlink="">
      <xdr:nvSpPr>
        <xdr:cNvPr id="169" name="テキスト ボックス 168"/>
        <xdr:cNvSpPr txBox="1"/>
      </xdr:nvSpPr>
      <xdr:spPr>
        <a:xfrm>
          <a:off x="339725" y="899922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70" name="【体育館・プール】&#10;有形固定資産減価償却率グラフ枠"/>
        <xdr:cNvSpPr/>
      </xdr:nvSpPr>
      <xdr:spPr>
        <a:xfrm>
          <a:off x="685800" y="9142730"/>
          <a:ext cx="42672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18415</xdr:rowOff>
    </xdr:from>
    <xdr:to xmlns:xdr="http://schemas.openxmlformats.org/drawingml/2006/spreadsheetDrawing">
      <xdr:col>24</xdr:col>
      <xdr:colOff>62865</xdr:colOff>
      <xdr:row>64</xdr:row>
      <xdr:rowOff>129540</xdr:rowOff>
    </xdr:to>
    <xdr:cxnSp macro="">
      <xdr:nvCxnSpPr>
        <xdr:cNvPr id="171" name="直線コネクタ 170"/>
        <xdr:cNvCxnSpPr/>
      </xdr:nvCxnSpPr>
      <xdr:spPr>
        <a:xfrm flipV="1">
          <a:off x="4177665" y="9448165"/>
          <a:ext cx="0" cy="1654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133985</xdr:rowOff>
    </xdr:from>
    <xdr:ext cx="403225" cy="249555"/>
    <xdr:sp macro="" textlink="">
      <xdr:nvSpPr>
        <xdr:cNvPr id="172" name="【体育館・プール】&#10;有形固定資産減価償却率最小値テキスト"/>
        <xdr:cNvSpPr txBox="1"/>
      </xdr:nvSpPr>
      <xdr:spPr>
        <a:xfrm>
          <a:off x="4216400" y="1110678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129540</xdr:rowOff>
    </xdr:from>
    <xdr:to xmlns:xdr="http://schemas.openxmlformats.org/drawingml/2006/spreadsheetDrawing">
      <xdr:col>24</xdr:col>
      <xdr:colOff>152400</xdr:colOff>
      <xdr:row>64</xdr:row>
      <xdr:rowOff>129540</xdr:rowOff>
    </xdr:to>
    <xdr:cxnSp macro="">
      <xdr:nvCxnSpPr>
        <xdr:cNvPr id="173" name="直線コネクタ 172"/>
        <xdr:cNvCxnSpPr/>
      </xdr:nvCxnSpPr>
      <xdr:spPr>
        <a:xfrm>
          <a:off x="4108450" y="11102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133985</xdr:rowOff>
    </xdr:from>
    <xdr:ext cx="403225" cy="249555"/>
    <xdr:sp macro="" textlink="">
      <xdr:nvSpPr>
        <xdr:cNvPr id="174" name="【体育館・プール】&#10;有形固定資産減価償却率最大値テキスト"/>
        <xdr:cNvSpPr txBox="1"/>
      </xdr:nvSpPr>
      <xdr:spPr>
        <a:xfrm>
          <a:off x="4216400" y="922083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18415</xdr:rowOff>
    </xdr:from>
    <xdr:to xmlns:xdr="http://schemas.openxmlformats.org/drawingml/2006/spreadsheetDrawing">
      <xdr:col>24</xdr:col>
      <xdr:colOff>152400</xdr:colOff>
      <xdr:row>55</xdr:row>
      <xdr:rowOff>18415</xdr:rowOff>
    </xdr:to>
    <xdr:cxnSp macro="">
      <xdr:nvCxnSpPr>
        <xdr:cNvPr id="175" name="直線コネクタ 174"/>
        <xdr:cNvCxnSpPr/>
      </xdr:nvCxnSpPr>
      <xdr:spPr>
        <a:xfrm>
          <a:off x="4108450" y="9448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57</xdr:row>
      <xdr:rowOff>83820</xdr:rowOff>
    </xdr:from>
    <xdr:ext cx="403225" cy="252095"/>
    <xdr:sp macro="" textlink="">
      <xdr:nvSpPr>
        <xdr:cNvPr id="176" name="【体育館・プール】&#10;有形固定資産減価償却率平均値テキスト"/>
        <xdr:cNvSpPr txBox="1"/>
      </xdr:nvSpPr>
      <xdr:spPr>
        <a:xfrm>
          <a:off x="4216400" y="9856470"/>
          <a:ext cx="40322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60960</xdr:rowOff>
    </xdr:from>
    <xdr:to xmlns:xdr="http://schemas.openxmlformats.org/drawingml/2006/spreadsheetDrawing">
      <xdr:col>24</xdr:col>
      <xdr:colOff>114300</xdr:colOff>
      <xdr:row>58</xdr:row>
      <xdr:rowOff>161290</xdr:rowOff>
    </xdr:to>
    <xdr:sp macro="" textlink="">
      <xdr:nvSpPr>
        <xdr:cNvPr id="177" name="フローチャート: 判断 176"/>
        <xdr:cNvSpPr/>
      </xdr:nvSpPr>
      <xdr:spPr>
        <a:xfrm>
          <a:off x="4127500" y="100050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5080</xdr:rowOff>
    </xdr:from>
    <xdr:to xmlns:xdr="http://schemas.openxmlformats.org/drawingml/2006/spreadsheetDrawing">
      <xdr:col>20</xdr:col>
      <xdr:colOff>38100</xdr:colOff>
      <xdr:row>58</xdr:row>
      <xdr:rowOff>105410</xdr:rowOff>
    </xdr:to>
    <xdr:sp macro="" textlink="">
      <xdr:nvSpPr>
        <xdr:cNvPr id="178" name="フローチャート: 判断 177"/>
        <xdr:cNvSpPr/>
      </xdr:nvSpPr>
      <xdr:spPr>
        <a:xfrm>
          <a:off x="3384550" y="994918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56</xdr:row>
      <xdr:rowOff>110490</xdr:rowOff>
    </xdr:from>
    <xdr:to xmlns:xdr="http://schemas.openxmlformats.org/drawingml/2006/spreadsheetDrawing">
      <xdr:col>15</xdr:col>
      <xdr:colOff>101600</xdr:colOff>
      <xdr:row>57</xdr:row>
      <xdr:rowOff>41910</xdr:rowOff>
    </xdr:to>
    <xdr:sp macro="" textlink="">
      <xdr:nvSpPr>
        <xdr:cNvPr id="179" name="フローチャート: 判断 178"/>
        <xdr:cNvSpPr/>
      </xdr:nvSpPr>
      <xdr:spPr>
        <a:xfrm>
          <a:off x="2571750" y="97116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56</xdr:row>
      <xdr:rowOff>69215</xdr:rowOff>
    </xdr:from>
    <xdr:to xmlns:xdr="http://schemas.openxmlformats.org/drawingml/2006/spreadsheetDrawing">
      <xdr:col>10</xdr:col>
      <xdr:colOff>165100</xdr:colOff>
      <xdr:row>57</xdr:row>
      <xdr:rowOff>635</xdr:rowOff>
    </xdr:to>
    <xdr:sp macro="" textlink="">
      <xdr:nvSpPr>
        <xdr:cNvPr id="180" name="フローチャート: 判断 179"/>
        <xdr:cNvSpPr/>
      </xdr:nvSpPr>
      <xdr:spPr>
        <a:xfrm>
          <a:off x="1778000" y="967041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57</xdr:row>
      <xdr:rowOff>80645</xdr:rowOff>
    </xdr:from>
    <xdr:to xmlns:xdr="http://schemas.openxmlformats.org/drawingml/2006/spreadsheetDrawing">
      <xdr:col>6</xdr:col>
      <xdr:colOff>38100</xdr:colOff>
      <xdr:row>58</xdr:row>
      <xdr:rowOff>12065</xdr:rowOff>
    </xdr:to>
    <xdr:sp macro="" textlink="">
      <xdr:nvSpPr>
        <xdr:cNvPr id="181" name="フローチャート: 判断 180"/>
        <xdr:cNvSpPr/>
      </xdr:nvSpPr>
      <xdr:spPr>
        <a:xfrm>
          <a:off x="984250" y="985329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51460"/>
    <xdr:sp macro="" textlink="">
      <xdr:nvSpPr>
        <xdr:cNvPr id="182" name="テキスト ボックス 181"/>
        <xdr:cNvSpPr txBox="1"/>
      </xdr:nvSpPr>
      <xdr:spPr>
        <a:xfrm>
          <a:off x="40068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51460"/>
    <xdr:sp macro="" textlink="">
      <xdr:nvSpPr>
        <xdr:cNvPr id="183" name="テキスト ボックス 182"/>
        <xdr:cNvSpPr txBox="1"/>
      </xdr:nvSpPr>
      <xdr:spPr>
        <a:xfrm>
          <a:off x="32575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60095" cy="251460"/>
    <xdr:sp macro="" textlink="">
      <xdr:nvSpPr>
        <xdr:cNvPr id="184" name="テキスト ボックス 183"/>
        <xdr:cNvSpPr txBox="1"/>
      </xdr:nvSpPr>
      <xdr:spPr>
        <a:xfrm>
          <a:off x="2451100" y="1142492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51460"/>
    <xdr:sp macro="" textlink="">
      <xdr:nvSpPr>
        <xdr:cNvPr id="185" name="テキスト ボックス 184"/>
        <xdr:cNvSpPr txBox="1"/>
      </xdr:nvSpPr>
      <xdr:spPr>
        <a:xfrm>
          <a:off x="16573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51460"/>
    <xdr:sp macro="" textlink="">
      <xdr:nvSpPr>
        <xdr:cNvPr id="186" name="テキスト ボックス 185"/>
        <xdr:cNvSpPr txBox="1"/>
      </xdr:nvSpPr>
      <xdr:spPr>
        <a:xfrm>
          <a:off x="8572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64</xdr:row>
      <xdr:rowOff>80645</xdr:rowOff>
    </xdr:from>
    <xdr:to xmlns:xdr="http://schemas.openxmlformats.org/drawingml/2006/spreadsheetDrawing">
      <xdr:col>24</xdr:col>
      <xdr:colOff>114300</xdr:colOff>
      <xdr:row>65</xdr:row>
      <xdr:rowOff>12065</xdr:rowOff>
    </xdr:to>
    <xdr:sp macro="" textlink="">
      <xdr:nvSpPr>
        <xdr:cNvPr id="187" name="楕円 186"/>
        <xdr:cNvSpPr/>
      </xdr:nvSpPr>
      <xdr:spPr>
        <a:xfrm>
          <a:off x="4127500" y="1105344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164465</xdr:rowOff>
    </xdr:from>
    <xdr:ext cx="403225" cy="252095"/>
    <xdr:sp macro="" textlink="">
      <xdr:nvSpPr>
        <xdr:cNvPr id="188" name="【体育館・プール】&#10;有形固定資産減価償却率該当値テキスト"/>
        <xdr:cNvSpPr txBox="1"/>
      </xdr:nvSpPr>
      <xdr:spPr>
        <a:xfrm>
          <a:off x="4216400" y="1096581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64</xdr:row>
      <xdr:rowOff>16510</xdr:rowOff>
    </xdr:from>
    <xdr:to xmlns:xdr="http://schemas.openxmlformats.org/drawingml/2006/spreadsheetDrawing">
      <xdr:col>20</xdr:col>
      <xdr:colOff>38100</xdr:colOff>
      <xdr:row>64</xdr:row>
      <xdr:rowOff>116840</xdr:rowOff>
    </xdr:to>
    <xdr:sp macro="" textlink="">
      <xdr:nvSpPr>
        <xdr:cNvPr id="189" name="楕円 188"/>
        <xdr:cNvSpPr/>
      </xdr:nvSpPr>
      <xdr:spPr>
        <a:xfrm>
          <a:off x="3384550" y="1098931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64</xdr:row>
      <xdr:rowOff>66675</xdr:rowOff>
    </xdr:from>
    <xdr:to xmlns:xdr="http://schemas.openxmlformats.org/drawingml/2006/spreadsheetDrawing">
      <xdr:col>24</xdr:col>
      <xdr:colOff>63500</xdr:colOff>
      <xdr:row>64</xdr:row>
      <xdr:rowOff>129540</xdr:rowOff>
    </xdr:to>
    <xdr:cxnSp macro="">
      <xdr:nvCxnSpPr>
        <xdr:cNvPr id="190" name="直線コネクタ 189"/>
        <xdr:cNvCxnSpPr/>
      </xdr:nvCxnSpPr>
      <xdr:spPr>
        <a:xfrm>
          <a:off x="3429000" y="11039475"/>
          <a:ext cx="7493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110490</xdr:rowOff>
    </xdr:from>
    <xdr:to xmlns:xdr="http://schemas.openxmlformats.org/drawingml/2006/spreadsheetDrawing">
      <xdr:col>15</xdr:col>
      <xdr:colOff>101600</xdr:colOff>
      <xdr:row>64</xdr:row>
      <xdr:rowOff>41910</xdr:rowOff>
    </xdr:to>
    <xdr:sp macro="" textlink="">
      <xdr:nvSpPr>
        <xdr:cNvPr id="191" name="楕円 190"/>
        <xdr:cNvSpPr/>
      </xdr:nvSpPr>
      <xdr:spPr>
        <a:xfrm>
          <a:off x="2571750" y="1091184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160020</xdr:rowOff>
    </xdr:from>
    <xdr:to xmlns:xdr="http://schemas.openxmlformats.org/drawingml/2006/spreadsheetDrawing">
      <xdr:col>19</xdr:col>
      <xdr:colOff>171450</xdr:colOff>
      <xdr:row>64</xdr:row>
      <xdr:rowOff>66675</xdr:rowOff>
    </xdr:to>
    <xdr:cxnSp macro="">
      <xdr:nvCxnSpPr>
        <xdr:cNvPr id="192" name="直線コネクタ 191"/>
        <xdr:cNvCxnSpPr/>
      </xdr:nvCxnSpPr>
      <xdr:spPr>
        <a:xfrm>
          <a:off x="2622550" y="10961370"/>
          <a:ext cx="8064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63</xdr:row>
      <xdr:rowOff>35560</xdr:rowOff>
    </xdr:from>
    <xdr:to xmlns:xdr="http://schemas.openxmlformats.org/drawingml/2006/spreadsheetDrawing">
      <xdr:col>10</xdr:col>
      <xdr:colOff>165100</xdr:colOff>
      <xdr:row>63</xdr:row>
      <xdr:rowOff>135255</xdr:rowOff>
    </xdr:to>
    <xdr:sp macro="" textlink="">
      <xdr:nvSpPr>
        <xdr:cNvPr id="193" name="楕円 192"/>
        <xdr:cNvSpPr/>
      </xdr:nvSpPr>
      <xdr:spPr>
        <a:xfrm>
          <a:off x="1778000" y="108369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85090</xdr:rowOff>
    </xdr:from>
    <xdr:to xmlns:xdr="http://schemas.openxmlformats.org/drawingml/2006/spreadsheetDrawing">
      <xdr:col>15</xdr:col>
      <xdr:colOff>50800</xdr:colOff>
      <xdr:row>63</xdr:row>
      <xdr:rowOff>160020</xdr:rowOff>
    </xdr:to>
    <xdr:cxnSp macro="">
      <xdr:nvCxnSpPr>
        <xdr:cNvPr id="194" name="直線コネクタ 193"/>
        <xdr:cNvCxnSpPr/>
      </xdr:nvCxnSpPr>
      <xdr:spPr>
        <a:xfrm>
          <a:off x="1828800" y="10886440"/>
          <a:ext cx="7937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144145</xdr:rowOff>
    </xdr:from>
    <xdr:to xmlns:xdr="http://schemas.openxmlformats.org/drawingml/2006/spreadsheetDrawing">
      <xdr:col>6</xdr:col>
      <xdr:colOff>38100</xdr:colOff>
      <xdr:row>63</xdr:row>
      <xdr:rowOff>75565</xdr:rowOff>
    </xdr:to>
    <xdr:sp macro="" textlink="">
      <xdr:nvSpPr>
        <xdr:cNvPr id="195" name="楕円 194"/>
        <xdr:cNvSpPr/>
      </xdr:nvSpPr>
      <xdr:spPr>
        <a:xfrm>
          <a:off x="984250" y="1077404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63</xdr:row>
      <xdr:rowOff>26035</xdr:rowOff>
    </xdr:from>
    <xdr:to xmlns:xdr="http://schemas.openxmlformats.org/drawingml/2006/spreadsheetDrawing">
      <xdr:col>10</xdr:col>
      <xdr:colOff>114300</xdr:colOff>
      <xdr:row>63</xdr:row>
      <xdr:rowOff>85090</xdr:rowOff>
    </xdr:to>
    <xdr:cxnSp macro="">
      <xdr:nvCxnSpPr>
        <xdr:cNvPr id="196" name="直線コネクタ 195"/>
        <xdr:cNvCxnSpPr/>
      </xdr:nvCxnSpPr>
      <xdr:spPr>
        <a:xfrm>
          <a:off x="1028700" y="10827385"/>
          <a:ext cx="8001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56</xdr:row>
      <xdr:rowOff>121285</xdr:rowOff>
    </xdr:from>
    <xdr:ext cx="403225" cy="250825"/>
    <xdr:sp macro="" textlink="">
      <xdr:nvSpPr>
        <xdr:cNvPr id="197" name="n_1aveValue【体育館・プール】&#10;有形固定資産減価償却率"/>
        <xdr:cNvSpPr txBox="1"/>
      </xdr:nvSpPr>
      <xdr:spPr>
        <a:xfrm>
          <a:off x="3239135" y="9722485"/>
          <a:ext cx="403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58420</xdr:rowOff>
    </xdr:from>
    <xdr:ext cx="400685" cy="252730"/>
    <xdr:sp macro="" textlink="">
      <xdr:nvSpPr>
        <xdr:cNvPr id="198" name="n_2aveValue【体育館・プール】&#10;有形固定資産減価償却率"/>
        <xdr:cNvSpPr txBox="1"/>
      </xdr:nvSpPr>
      <xdr:spPr>
        <a:xfrm>
          <a:off x="2439035" y="9488170"/>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55</xdr:row>
      <xdr:rowOff>16510</xdr:rowOff>
    </xdr:from>
    <xdr:ext cx="400685" cy="253365"/>
    <xdr:sp macro="" textlink="">
      <xdr:nvSpPr>
        <xdr:cNvPr id="199" name="n_3aveValue【体育館・プール】&#10;有形固定資産減価償却率"/>
        <xdr:cNvSpPr txBox="1"/>
      </xdr:nvSpPr>
      <xdr:spPr>
        <a:xfrm>
          <a:off x="1645285" y="944626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27940</xdr:rowOff>
    </xdr:from>
    <xdr:ext cx="402590" cy="252730"/>
    <xdr:sp macro="" textlink="">
      <xdr:nvSpPr>
        <xdr:cNvPr id="200" name="n_4aveValue【体育館・プール】&#10;有形固定資産減価償却率"/>
        <xdr:cNvSpPr txBox="1"/>
      </xdr:nvSpPr>
      <xdr:spPr>
        <a:xfrm>
          <a:off x="851535" y="962914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64</xdr:row>
      <xdr:rowOff>107315</xdr:rowOff>
    </xdr:from>
    <xdr:ext cx="403225" cy="252095"/>
    <xdr:sp macro="" textlink="">
      <xdr:nvSpPr>
        <xdr:cNvPr id="201" name="n_1mainValue【体育館・プール】&#10;有形固定資産減価償却率"/>
        <xdr:cNvSpPr txBox="1"/>
      </xdr:nvSpPr>
      <xdr:spPr>
        <a:xfrm>
          <a:off x="3239135" y="1108011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64</xdr:row>
      <xdr:rowOff>33020</xdr:rowOff>
    </xdr:from>
    <xdr:ext cx="400685" cy="248920"/>
    <xdr:sp macro="" textlink="">
      <xdr:nvSpPr>
        <xdr:cNvPr id="202" name="n_2mainValue【体育館・プール】&#10;有形固定資産減価償却率"/>
        <xdr:cNvSpPr txBox="1"/>
      </xdr:nvSpPr>
      <xdr:spPr>
        <a:xfrm>
          <a:off x="2439035" y="1100582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126365</xdr:rowOff>
    </xdr:from>
    <xdr:ext cx="400685" cy="252095"/>
    <xdr:sp macro="" textlink="">
      <xdr:nvSpPr>
        <xdr:cNvPr id="203" name="n_3mainValue【体育館・プール】&#10;有形固定資産減価償却率"/>
        <xdr:cNvSpPr txBox="1"/>
      </xdr:nvSpPr>
      <xdr:spPr>
        <a:xfrm>
          <a:off x="1645285" y="10927715"/>
          <a:ext cx="400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66675</xdr:rowOff>
    </xdr:from>
    <xdr:ext cx="402590" cy="248920"/>
    <xdr:sp macro="" textlink="">
      <xdr:nvSpPr>
        <xdr:cNvPr id="204" name="n_4mainValue【体育館・プール】&#10;有形固定資産減価償却率"/>
        <xdr:cNvSpPr txBox="1"/>
      </xdr:nvSpPr>
      <xdr:spPr>
        <a:xfrm>
          <a:off x="851535" y="10868025"/>
          <a:ext cx="402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60960</xdr:rowOff>
    </xdr:to>
    <xdr:sp macro="" textlink="">
      <xdr:nvSpPr>
        <xdr:cNvPr id="205" name="正方形/長方形 204"/>
        <xdr:cNvSpPr/>
      </xdr:nvSpPr>
      <xdr:spPr>
        <a:xfrm>
          <a:off x="5956300" y="799846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06425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30480</xdr:rowOff>
    </xdr:to>
    <xdr:sp macro="" textlink="">
      <xdr:nvSpPr>
        <xdr:cNvPr id="207" name="正方形/長方形 206"/>
        <xdr:cNvSpPr/>
      </xdr:nvSpPr>
      <xdr:spPr>
        <a:xfrm>
          <a:off x="606425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69850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30480</xdr:rowOff>
    </xdr:to>
    <xdr:sp macro="" textlink="">
      <xdr:nvSpPr>
        <xdr:cNvPr id="209" name="正方形/長方形 208"/>
        <xdr:cNvSpPr/>
      </xdr:nvSpPr>
      <xdr:spPr>
        <a:xfrm>
          <a:off x="69850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0137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30480</xdr:rowOff>
    </xdr:to>
    <xdr:sp macro="" textlink="">
      <xdr:nvSpPr>
        <xdr:cNvPr id="211" name="正方形/長方形 210"/>
        <xdr:cNvSpPr/>
      </xdr:nvSpPr>
      <xdr:spPr>
        <a:xfrm>
          <a:off x="80137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12" name="正方形/長方形 211"/>
        <xdr:cNvSpPr/>
      </xdr:nvSpPr>
      <xdr:spPr>
        <a:xfrm>
          <a:off x="5956300" y="9142730"/>
          <a:ext cx="42481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5440" cy="219710"/>
    <xdr:sp macro="" textlink="">
      <xdr:nvSpPr>
        <xdr:cNvPr id="213" name="テキスト ボックス 212"/>
        <xdr:cNvSpPr txBox="1"/>
      </xdr:nvSpPr>
      <xdr:spPr>
        <a:xfrm>
          <a:off x="5918200" y="8952230"/>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214" name="直線コネクタ 213"/>
        <xdr:cNvCxnSpPr/>
      </xdr:nvCxnSpPr>
      <xdr:spPr>
        <a:xfrm>
          <a:off x="5956300" y="11427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65</xdr:row>
      <xdr:rowOff>139700</xdr:rowOff>
    </xdr:from>
    <xdr:ext cx="462915" cy="252095"/>
    <xdr:sp macro="" textlink="">
      <xdr:nvSpPr>
        <xdr:cNvPr id="215" name="テキスト ボックス 214"/>
        <xdr:cNvSpPr txBox="1"/>
      </xdr:nvSpPr>
      <xdr:spPr>
        <a:xfrm>
          <a:off x="5527040" y="112839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64</xdr:row>
      <xdr:rowOff>73660</xdr:rowOff>
    </xdr:from>
    <xdr:to xmlns:xdr="http://schemas.openxmlformats.org/drawingml/2006/spreadsheetDrawing">
      <xdr:col>59</xdr:col>
      <xdr:colOff>50800</xdr:colOff>
      <xdr:row>64</xdr:row>
      <xdr:rowOff>73660</xdr:rowOff>
    </xdr:to>
    <xdr:cxnSp macro="">
      <xdr:nvCxnSpPr>
        <xdr:cNvPr id="216" name="直線コネクタ 215"/>
        <xdr:cNvCxnSpPr/>
      </xdr:nvCxnSpPr>
      <xdr:spPr>
        <a:xfrm>
          <a:off x="5956300" y="11046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102870</xdr:rowOff>
    </xdr:from>
    <xdr:ext cx="462915" cy="252095"/>
    <xdr:sp macro="" textlink="">
      <xdr:nvSpPr>
        <xdr:cNvPr id="217" name="テキスト ボックス 216"/>
        <xdr:cNvSpPr txBox="1"/>
      </xdr:nvSpPr>
      <xdr:spPr>
        <a:xfrm>
          <a:off x="5527040" y="109042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36830</xdr:rowOff>
    </xdr:from>
    <xdr:to xmlns:xdr="http://schemas.openxmlformats.org/drawingml/2006/spreadsheetDrawing">
      <xdr:col>59</xdr:col>
      <xdr:colOff>50800</xdr:colOff>
      <xdr:row>62</xdr:row>
      <xdr:rowOff>36830</xdr:rowOff>
    </xdr:to>
    <xdr:cxnSp macro="">
      <xdr:nvCxnSpPr>
        <xdr:cNvPr id="218" name="直線コネクタ 217"/>
        <xdr:cNvCxnSpPr/>
      </xdr:nvCxnSpPr>
      <xdr:spPr>
        <a:xfrm>
          <a:off x="5956300" y="10666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65405</xdr:rowOff>
    </xdr:from>
    <xdr:ext cx="462915" cy="249555"/>
    <xdr:sp macro="" textlink="">
      <xdr:nvSpPr>
        <xdr:cNvPr id="219" name="テキスト ボックス 218"/>
        <xdr:cNvSpPr txBox="1"/>
      </xdr:nvSpPr>
      <xdr:spPr>
        <a:xfrm>
          <a:off x="5527040" y="1052385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0" name="直線コネクタ 219"/>
        <xdr:cNvCxnSpPr/>
      </xdr:nvCxnSpPr>
      <xdr:spPr>
        <a:xfrm>
          <a:off x="5956300" y="1028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27940</xdr:rowOff>
    </xdr:from>
    <xdr:ext cx="462915" cy="252730"/>
    <xdr:sp macro="" textlink="">
      <xdr:nvSpPr>
        <xdr:cNvPr id="221" name="テキスト ボックス 220"/>
        <xdr:cNvSpPr txBox="1"/>
      </xdr:nvSpPr>
      <xdr:spPr>
        <a:xfrm>
          <a:off x="5527040" y="10143490"/>
          <a:ext cx="462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129540</xdr:rowOff>
    </xdr:from>
    <xdr:to xmlns:xdr="http://schemas.openxmlformats.org/drawingml/2006/spreadsheetDrawing">
      <xdr:col>59</xdr:col>
      <xdr:colOff>50800</xdr:colOff>
      <xdr:row>57</xdr:row>
      <xdr:rowOff>129540</xdr:rowOff>
    </xdr:to>
    <xdr:cxnSp macro="">
      <xdr:nvCxnSpPr>
        <xdr:cNvPr id="222" name="直線コネクタ 221"/>
        <xdr:cNvCxnSpPr/>
      </xdr:nvCxnSpPr>
      <xdr:spPr>
        <a:xfrm>
          <a:off x="595630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158750</xdr:rowOff>
    </xdr:from>
    <xdr:ext cx="462915" cy="248920"/>
    <xdr:sp macro="" textlink="">
      <xdr:nvSpPr>
        <xdr:cNvPr id="223" name="テキスト ボックス 222"/>
        <xdr:cNvSpPr txBox="1"/>
      </xdr:nvSpPr>
      <xdr:spPr>
        <a:xfrm>
          <a:off x="5527040" y="975995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92710</xdr:rowOff>
    </xdr:from>
    <xdr:to xmlns:xdr="http://schemas.openxmlformats.org/drawingml/2006/spreadsheetDrawing">
      <xdr:col>59</xdr:col>
      <xdr:colOff>50800</xdr:colOff>
      <xdr:row>55</xdr:row>
      <xdr:rowOff>92710</xdr:rowOff>
    </xdr:to>
    <xdr:cxnSp macro="">
      <xdr:nvCxnSpPr>
        <xdr:cNvPr id="224" name="直線コネクタ 223"/>
        <xdr:cNvCxnSpPr/>
      </xdr:nvCxnSpPr>
      <xdr:spPr>
        <a:xfrm>
          <a:off x="5956300" y="9522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121285</xdr:rowOff>
    </xdr:from>
    <xdr:ext cx="462915" cy="250825"/>
    <xdr:sp macro="" textlink="">
      <xdr:nvSpPr>
        <xdr:cNvPr id="225" name="テキスト ボックス 224"/>
        <xdr:cNvSpPr txBox="1"/>
      </xdr:nvSpPr>
      <xdr:spPr>
        <a:xfrm>
          <a:off x="5527040" y="9379585"/>
          <a:ext cx="462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226" name="直線コネクタ 225"/>
        <xdr:cNvCxnSpPr/>
      </xdr:nvCxnSpPr>
      <xdr:spPr>
        <a:xfrm>
          <a:off x="5956300" y="9142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83820</xdr:rowOff>
    </xdr:from>
    <xdr:ext cx="462915" cy="252095"/>
    <xdr:sp macro="" textlink="">
      <xdr:nvSpPr>
        <xdr:cNvPr id="227" name="テキスト ボックス 226"/>
        <xdr:cNvSpPr txBox="1"/>
      </xdr:nvSpPr>
      <xdr:spPr>
        <a:xfrm>
          <a:off x="5527040" y="89992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28" name="【体育館・プール】&#10;一人当たり面積グラフ枠"/>
        <xdr:cNvSpPr/>
      </xdr:nvSpPr>
      <xdr:spPr>
        <a:xfrm>
          <a:off x="5956300" y="9142730"/>
          <a:ext cx="42481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56</xdr:row>
      <xdr:rowOff>161290</xdr:rowOff>
    </xdr:from>
    <xdr:to xmlns:xdr="http://schemas.openxmlformats.org/drawingml/2006/spreadsheetDrawing">
      <xdr:col>54</xdr:col>
      <xdr:colOff>171450</xdr:colOff>
      <xdr:row>64</xdr:row>
      <xdr:rowOff>111760</xdr:rowOff>
    </xdr:to>
    <xdr:cxnSp macro="">
      <xdr:nvCxnSpPr>
        <xdr:cNvPr id="229" name="直線コネクタ 228"/>
        <xdr:cNvCxnSpPr/>
      </xdr:nvCxnSpPr>
      <xdr:spPr>
        <a:xfrm flipV="1">
          <a:off x="9429750" y="976249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115570</xdr:rowOff>
    </xdr:from>
    <xdr:ext cx="467995" cy="252730"/>
    <xdr:sp macro="" textlink="">
      <xdr:nvSpPr>
        <xdr:cNvPr id="230" name="【体育館・プール】&#10;一人当たり面積最小値テキスト"/>
        <xdr:cNvSpPr txBox="1"/>
      </xdr:nvSpPr>
      <xdr:spPr>
        <a:xfrm>
          <a:off x="9467850" y="11088370"/>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111760</xdr:rowOff>
    </xdr:from>
    <xdr:to xmlns:xdr="http://schemas.openxmlformats.org/drawingml/2006/spreadsheetDrawing">
      <xdr:col>55</xdr:col>
      <xdr:colOff>88900</xdr:colOff>
      <xdr:row>64</xdr:row>
      <xdr:rowOff>111760</xdr:rowOff>
    </xdr:to>
    <xdr:cxnSp macro="">
      <xdr:nvCxnSpPr>
        <xdr:cNvPr id="231" name="直線コネクタ 230"/>
        <xdr:cNvCxnSpPr/>
      </xdr:nvCxnSpPr>
      <xdr:spPr>
        <a:xfrm>
          <a:off x="9359900" y="11084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109220</xdr:rowOff>
    </xdr:from>
    <xdr:ext cx="467995" cy="251460"/>
    <xdr:sp macro="" textlink="">
      <xdr:nvSpPr>
        <xdr:cNvPr id="232" name="【体育館・プール】&#10;一人当たり面積最大値テキスト"/>
        <xdr:cNvSpPr txBox="1"/>
      </xdr:nvSpPr>
      <xdr:spPr>
        <a:xfrm>
          <a:off x="9467850" y="953897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161290</xdr:rowOff>
    </xdr:from>
    <xdr:to xmlns:xdr="http://schemas.openxmlformats.org/drawingml/2006/spreadsheetDrawing">
      <xdr:col>55</xdr:col>
      <xdr:colOff>88900</xdr:colOff>
      <xdr:row>56</xdr:row>
      <xdr:rowOff>161290</xdr:rowOff>
    </xdr:to>
    <xdr:cxnSp macro="">
      <xdr:nvCxnSpPr>
        <xdr:cNvPr id="233" name="直線コネクタ 232"/>
        <xdr:cNvCxnSpPr/>
      </xdr:nvCxnSpPr>
      <xdr:spPr>
        <a:xfrm>
          <a:off x="9359900" y="9762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58</xdr:row>
      <xdr:rowOff>139700</xdr:rowOff>
    </xdr:from>
    <xdr:ext cx="467995" cy="252095"/>
    <xdr:sp macro="" textlink="">
      <xdr:nvSpPr>
        <xdr:cNvPr id="234" name="【体育館・プール】&#10;一人当たり面積平均値テキスト"/>
        <xdr:cNvSpPr txBox="1"/>
      </xdr:nvSpPr>
      <xdr:spPr>
        <a:xfrm>
          <a:off x="9467850" y="10083800"/>
          <a:ext cx="46799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117475</xdr:rowOff>
    </xdr:from>
    <xdr:to xmlns:xdr="http://schemas.openxmlformats.org/drawingml/2006/spreadsheetDrawing">
      <xdr:col>55</xdr:col>
      <xdr:colOff>50800</xdr:colOff>
      <xdr:row>60</xdr:row>
      <xdr:rowOff>49530</xdr:rowOff>
    </xdr:to>
    <xdr:sp macro="" textlink="">
      <xdr:nvSpPr>
        <xdr:cNvPr id="235" name="フローチャート: 判断 234"/>
        <xdr:cNvSpPr/>
      </xdr:nvSpPr>
      <xdr:spPr>
        <a:xfrm>
          <a:off x="9398000" y="1023302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59</xdr:row>
      <xdr:rowOff>105410</xdr:rowOff>
    </xdr:from>
    <xdr:to xmlns:xdr="http://schemas.openxmlformats.org/drawingml/2006/spreadsheetDrawing">
      <xdr:col>50</xdr:col>
      <xdr:colOff>165100</xdr:colOff>
      <xdr:row>60</xdr:row>
      <xdr:rowOff>36830</xdr:rowOff>
    </xdr:to>
    <xdr:sp macro="" textlink="">
      <xdr:nvSpPr>
        <xdr:cNvPr id="236" name="フローチャート: 判断 235"/>
        <xdr:cNvSpPr/>
      </xdr:nvSpPr>
      <xdr:spPr>
        <a:xfrm>
          <a:off x="8636000" y="102209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80645</xdr:rowOff>
    </xdr:from>
    <xdr:to xmlns:xdr="http://schemas.openxmlformats.org/drawingml/2006/spreadsheetDrawing">
      <xdr:col>46</xdr:col>
      <xdr:colOff>38100</xdr:colOff>
      <xdr:row>62</xdr:row>
      <xdr:rowOff>12065</xdr:rowOff>
    </xdr:to>
    <xdr:sp macro="" textlink="">
      <xdr:nvSpPr>
        <xdr:cNvPr id="237" name="フローチャート: 判断 236"/>
        <xdr:cNvSpPr/>
      </xdr:nvSpPr>
      <xdr:spPr>
        <a:xfrm>
          <a:off x="7842250" y="1053909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43180</xdr:rowOff>
    </xdr:from>
    <xdr:to xmlns:xdr="http://schemas.openxmlformats.org/drawingml/2006/spreadsheetDrawing">
      <xdr:col>41</xdr:col>
      <xdr:colOff>101600</xdr:colOff>
      <xdr:row>61</xdr:row>
      <xdr:rowOff>142240</xdr:rowOff>
    </xdr:to>
    <xdr:sp macro="" textlink="">
      <xdr:nvSpPr>
        <xdr:cNvPr id="238" name="フローチャート: 判断 237"/>
        <xdr:cNvSpPr/>
      </xdr:nvSpPr>
      <xdr:spPr>
        <a:xfrm>
          <a:off x="7029450" y="105016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5080</xdr:rowOff>
    </xdr:from>
    <xdr:to xmlns:xdr="http://schemas.openxmlformats.org/drawingml/2006/spreadsheetDrawing">
      <xdr:col>36</xdr:col>
      <xdr:colOff>165100</xdr:colOff>
      <xdr:row>63</xdr:row>
      <xdr:rowOff>105410</xdr:rowOff>
    </xdr:to>
    <xdr:sp macro="" textlink="">
      <xdr:nvSpPr>
        <xdr:cNvPr id="239" name="フローチャート: 判断 238"/>
        <xdr:cNvSpPr/>
      </xdr:nvSpPr>
      <xdr:spPr>
        <a:xfrm>
          <a:off x="6235700" y="108064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51460"/>
    <xdr:sp macro="" textlink="">
      <xdr:nvSpPr>
        <xdr:cNvPr id="240" name="テキスト ボックス 239"/>
        <xdr:cNvSpPr txBox="1"/>
      </xdr:nvSpPr>
      <xdr:spPr>
        <a:xfrm>
          <a:off x="925830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51460"/>
    <xdr:sp macro="" textlink="">
      <xdr:nvSpPr>
        <xdr:cNvPr id="241" name="テキスト ボックス 240"/>
        <xdr:cNvSpPr txBox="1"/>
      </xdr:nvSpPr>
      <xdr:spPr>
        <a:xfrm>
          <a:off x="85153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51460"/>
    <xdr:sp macro="" textlink="">
      <xdr:nvSpPr>
        <xdr:cNvPr id="242" name="テキスト ボックス 241"/>
        <xdr:cNvSpPr txBox="1"/>
      </xdr:nvSpPr>
      <xdr:spPr>
        <a:xfrm>
          <a:off x="77152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60095" cy="251460"/>
    <xdr:sp macro="" textlink="">
      <xdr:nvSpPr>
        <xdr:cNvPr id="243" name="テキスト ボックス 242"/>
        <xdr:cNvSpPr txBox="1"/>
      </xdr:nvSpPr>
      <xdr:spPr>
        <a:xfrm>
          <a:off x="6908800" y="1142492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51460"/>
    <xdr:sp macro="" textlink="">
      <xdr:nvSpPr>
        <xdr:cNvPr id="244" name="テキスト ボックス 243"/>
        <xdr:cNvSpPr txBox="1"/>
      </xdr:nvSpPr>
      <xdr:spPr>
        <a:xfrm>
          <a:off x="61150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60960</xdr:rowOff>
    </xdr:from>
    <xdr:to xmlns:xdr="http://schemas.openxmlformats.org/drawingml/2006/spreadsheetDrawing">
      <xdr:col>55</xdr:col>
      <xdr:colOff>50800</xdr:colOff>
      <xdr:row>64</xdr:row>
      <xdr:rowOff>161290</xdr:rowOff>
    </xdr:to>
    <xdr:sp macro="" textlink="">
      <xdr:nvSpPr>
        <xdr:cNvPr id="245" name="楕円 244"/>
        <xdr:cNvSpPr/>
      </xdr:nvSpPr>
      <xdr:spPr>
        <a:xfrm>
          <a:off x="9398000" y="1103376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146685</xdr:rowOff>
    </xdr:from>
    <xdr:ext cx="467995" cy="248920"/>
    <xdr:sp macro="" textlink="">
      <xdr:nvSpPr>
        <xdr:cNvPr id="246" name="【体育館・プール】&#10;一人当たり面積該当値テキスト"/>
        <xdr:cNvSpPr txBox="1"/>
      </xdr:nvSpPr>
      <xdr:spPr>
        <a:xfrm>
          <a:off x="9467850" y="10948035"/>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73660</xdr:rowOff>
    </xdr:from>
    <xdr:to xmlns:xdr="http://schemas.openxmlformats.org/drawingml/2006/spreadsheetDrawing">
      <xdr:col>50</xdr:col>
      <xdr:colOff>165100</xdr:colOff>
      <xdr:row>65</xdr:row>
      <xdr:rowOff>5080</xdr:rowOff>
    </xdr:to>
    <xdr:sp macro="" textlink="">
      <xdr:nvSpPr>
        <xdr:cNvPr id="247" name="楕円 246"/>
        <xdr:cNvSpPr/>
      </xdr:nvSpPr>
      <xdr:spPr>
        <a:xfrm>
          <a:off x="8636000" y="110464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111760</xdr:rowOff>
    </xdr:from>
    <xdr:to xmlns:xdr="http://schemas.openxmlformats.org/drawingml/2006/spreadsheetDrawing">
      <xdr:col>55</xdr:col>
      <xdr:colOff>0</xdr:colOff>
      <xdr:row>64</xdr:row>
      <xdr:rowOff>123825</xdr:rowOff>
    </xdr:to>
    <xdr:cxnSp macro="">
      <xdr:nvCxnSpPr>
        <xdr:cNvPr id="248" name="直線コネクタ 247"/>
        <xdr:cNvCxnSpPr/>
      </xdr:nvCxnSpPr>
      <xdr:spPr>
        <a:xfrm flipV="1">
          <a:off x="8686800" y="11084560"/>
          <a:ext cx="742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86995</xdr:rowOff>
    </xdr:from>
    <xdr:to xmlns:xdr="http://schemas.openxmlformats.org/drawingml/2006/spreadsheetDrawing">
      <xdr:col>46</xdr:col>
      <xdr:colOff>38100</xdr:colOff>
      <xdr:row>65</xdr:row>
      <xdr:rowOff>18415</xdr:rowOff>
    </xdr:to>
    <xdr:sp macro="" textlink="">
      <xdr:nvSpPr>
        <xdr:cNvPr id="249" name="楕円 248"/>
        <xdr:cNvSpPr/>
      </xdr:nvSpPr>
      <xdr:spPr>
        <a:xfrm>
          <a:off x="7842250" y="1105979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64</xdr:row>
      <xdr:rowOff>123825</xdr:rowOff>
    </xdr:from>
    <xdr:to xmlns:xdr="http://schemas.openxmlformats.org/drawingml/2006/spreadsheetDrawing">
      <xdr:col>50</xdr:col>
      <xdr:colOff>114300</xdr:colOff>
      <xdr:row>64</xdr:row>
      <xdr:rowOff>136525</xdr:rowOff>
    </xdr:to>
    <xdr:cxnSp macro="">
      <xdr:nvCxnSpPr>
        <xdr:cNvPr id="250" name="直線コネクタ 249"/>
        <xdr:cNvCxnSpPr/>
      </xdr:nvCxnSpPr>
      <xdr:spPr>
        <a:xfrm flipV="1">
          <a:off x="7886700" y="11096625"/>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99060</xdr:rowOff>
    </xdr:from>
    <xdr:to xmlns:xdr="http://schemas.openxmlformats.org/drawingml/2006/spreadsheetDrawing">
      <xdr:col>41</xdr:col>
      <xdr:colOff>101600</xdr:colOff>
      <xdr:row>65</xdr:row>
      <xdr:rowOff>30480</xdr:rowOff>
    </xdr:to>
    <xdr:sp macro="" textlink="">
      <xdr:nvSpPr>
        <xdr:cNvPr id="251" name="楕円 250"/>
        <xdr:cNvSpPr/>
      </xdr:nvSpPr>
      <xdr:spPr>
        <a:xfrm>
          <a:off x="7029450" y="110718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136525</xdr:rowOff>
    </xdr:from>
    <xdr:to xmlns:xdr="http://schemas.openxmlformats.org/drawingml/2006/spreadsheetDrawing">
      <xdr:col>45</xdr:col>
      <xdr:colOff>171450</xdr:colOff>
      <xdr:row>64</xdr:row>
      <xdr:rowOff>148590</xdr:rowOff>
    </xdr:to>
    <xdr:cxnSp macro="">
      <xdr:nvCxnSpPr>
        <xdr:cNvPr id="252" name="直線コネクタ 251"/>
        <xdr:cNvCxnSpPr/>
      </xdr:nvCxnSpPr>
      <xdr:spPr>
        <a:xfrm flipV="1">
          <a:off x="7080250" y="11109325"/>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64</xdr:row>
      <xdr:rowOff>111760</xdr:rowOff>
    </xdr:from>
    <xdr:to xmlns:xdr="http://schemas.openxmlformats.org/drawingml/2006/spreadsheetDrawing">
      <xdr:col>36</xdr:col>
      <xdr:colOff>165100</xdr:colOff>
      <xdr:row>65</xdr:row>
      <xdr:rowOff>43180</xdr:rowOff>
    </xdr:to>
    <xdr:sp macro="" textlink="">
      <xdr:nvSpPr>
        <xdr:cNvPr id="253" name="楕円 252"/>
        <xdr:cNvSpPr/>
      </xdr:nvSpPr>
      <xdr:spPr>
        <a:xfrm>
          <a:off x="6235700" y="110845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148590</xdr:rowOff>
    </xdr:from>
    <xdr:to xmlns:xdr="http://schemas.openxmlformats.org/drawingml/2006/spreadsheetDrawing">
      <xdr:col>41</xdr:col>
      <xdr:colOff>50800</xdr:colOff>
      <xdr:row>64</xdr:row>
      <xdr:rowOff>161290</xdr:rowOff>
    </xdr:to>
    <xdr:cxnSp macro="">
      <xdr:nvCxnSpPr>
        <xdr:cNvPr id="254" name="直線コネクタ 253"/>
        <xdr:cNvCxnSpPr/>
      </xdr:nvCxnSpPr>
      <xdr:spPr>
        <a:xfrm flipV="1">
          <a:off x="6286500" y="11121390"/>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58</xdr:row>
      <xdr:rowOff>53340</xdr:rowOff>
    </xdr:from>
    <xdr:ext cx="469900" cy="250190"/>
    <xdr:sp macro="" textlink="">
      <xdr:nvSpPr>
        <xdr:cNvPr id="255" name="n_1aveValue【体育館・プール】&#10;一人当たり面積"/>
        <xdr:cNvSpPr txBox="1"/>
      </xdr:nvSpPr>
      <xdr:spPr>
        <a:xfrm>
          <a:off x="8458200" y="999744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27940</xdr:rowOff>
    </xdr:from>
    <xdr:ext cx="467360" cy="252730"/>
    <xdr:sp macro="" textlink="">
      <xdr:nvSpPr>
        <xdr:cNvPr id="256" name="n_2aveValue【体育館・プール】&#10;一人当たり面積"/>
        <xdr:cNvSpPr txBox="1"/>
      </xdr:nvSpPr>
      <xdr:spPr>
        <a:xfrm>
          <a:off x="7677150" y="1031494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158750</xdr:rowOff>
    </xdr:from>
    <xdr:ext cx="467360" cy="248920"/>
    <xdr:sp macro="" textlink="">
      <xdr:nvSpPr>
        <xdr:cNvPr id="257" name="n_3aveValue【体育館・プール】&#10;一人当たり面積"/>
        <xdr:cNvSpPr txBox="1"/>
      </xdr:nvSpPr>
      <xdr:spPr>
        <a:xfrm>
          <a:off x="6864350" y="1027430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121285</xdr:rowOff>
    </xdr:from>
    <xdr:ext cx="467360" cy="250825"/>
    <xdr:sp macro="" textlink="">
      <xdr:nvSpPr>
        <xdr:cNvPr id="258" name="n_4aveValue【体育館・プール】&#10;一人当たり面積"/>
        <xdr:cNvSpPr txBox="1"/>
      </xdr:nvSpPr>
      <xdr:spPr>
        <a:xfrm>
          <a:off x="6070600" y="1057973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164465</xdr:rowOff>
    </xdr:from>
    <xdr:ext cx="469900" cy="252095"/>
    <xdr:sp macro="" textlink="">
      <xdr:nvSpPr>
        <xdr:cNvPr id="259" name="n_1mainValue【体育館・プール】&#10;一人当たり面積"/>
        <xdr:cNvSpPr txBox="1"/>
      </xdr:nvSpPr>
      <xdr:spPr>
        <a:xfrm>
          <a:off x="8458200" y="111372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65</xdr:row>
      <xdr:rowOff>9525</xdr:rowOff>
    </xdr:from>
    <xdr:ext cx="467360" cy="248920"/>
    <xdr:sp macro="" textlink="">
      <xdr:nvSpPr>
        <xdr:cNvPr id="260" name="n_2mainValue【体育館・プール】&#10;一人当たり面積"/>
        <xdr:cNvSpPr txBox="1"/>
      </xdr:nvSpPr>
      <xdr:spPr>
        <a:xfrm>
          <a:off x="7677150" y="1115377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65</xdr:row>
      <xdr:rowOff>22225</xdr:rowOff>
    </xdr:from>
    <xdr:ext cx="467360" cy="249555"/>
    <xdr:sp macro="" textlink="">
      <xdr:nvSpPr>
        <xdr:cNvPr id="261" name="n_3mainValue【体育館・プール】&#10;一人当たり面積"/>
        <xdr:cNvSpPr txBox="1"/>
      </xdr:nvSpPr>
      <xdr:spPr>
        <a:xfrm>
          <a:off x="6864350" y="1116647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65</xdr:row>
      <xdr:rowOff>34290</xdr:rowOff>
    </xdr:from>
    <xdr:ext cx="467360" cy="252095"/>
    <xdr:sp macro="" textlink="">
      <xdr:nvSpPr>
        <xdr:cNvPr id="262" name="n_4mainValue【体育館・プール】&#10;一人当たり面積"/>
        <xdr:cNvSpPr txBox="1"/>
      </xdr:nvSpPr>
      <xdr:spPr>
        <a:xfrm>
          <a:off x="6070600" y="1117854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148590</xdr:rowOff>
    </xdr:from>
    <xdr:to xmlns:xdr="http://schemas.openxmlformats.org/drawingml/2006/spreadsheetDrawing">
      <xdr:col>28</xdr:col>
      <xdr:colOff>152400</xdr:colOff>
      <xdr:row>72</xdr:row>
      <xdr:rowOff>99060</xdr:rowOff>
    </xdr:to>
    <xdr:sp macro="" textlink="">
      <xdr:nvSpPr>
        <xdr:cNvPr id="263" name="正方形/長方形 262"/>
        <xdr:cNvSpPr/>
      </xdr:nvSpPr>
      <xdr:spPr>
        <a:xfrm>
          <a:off x="685800" y="11807190"/>
          <a:ext cx="42672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123825</xdr:rowOff>
    </xdr:from>
    <xdr:to xmlns:xdr="http://schemas.openxmlformats.org/drawingml/2006/spreadsheetDrawing">
      <xdr:col>12</xdr:col>
      <xdr:colOff>127000</xdr:colOff>
      <xdr:row>74</xdr:row>
      <xdr:rowOff>36830</xdr:rowOff>
    </xdr:to>
    <xdr:sp macro="" textlink="">
      <xdr:nvSpPr>
        <xdr:cNvPr id="264" name="正方形/長方形 263"/>
        <xdr:cNvSpPr/>
      </xdr:nvSpPr>
      <xdr:spPr>
        <a:xfrm>
          <a:off x="81280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154940</xdr:rowOff>
    </xdr:from>
    <xdr:to xmlns:xdr="http://schemas.openxmlformats.org/drawingml/2006/spreadsheetDrawing">
      <xdr:col>12</xdr:col>
      <xdr:colOff>127000</xdr:colOff>
      <xdr:row>75</xdr:row>
      <xdr:rowOff>67945</xdr:rowOff>
    </xdr:to>
    <xdr:sp macro="" textlink="">
      <xdr:nvSpPr>
        <xdr:cNvPr id="265" name="正方形/長方形 264"/>
        <xdr:cNvSpPr/>
      </xdr:nvSpPr>
      <xdr:spPr>
        <a:xfrm>
          <a:off x="81280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123825</xdr:rowOff>
    </xdr:from>
    <xdr:to xmlns:xdr="http://schemas.openxmlformats.org/drawingml/2006/spreadsheetDrawing">
      <xdr:col>18</xdr:col>
      <xdr:colOff>0</xdr:colOff>
      <xdr:row>74</xdr:row>
      <xdr:rowOff>36830</xdr:rowOff>
    </xdr:to>
    <xdr:sp macro="" textlink="">
      <xdr:nvSpPr>
        <xdr:cNvPr id="266" name="正方形/長方形 265"/>
        <xdr:cNvSpPr/>
      </xdr:nvSpPr>
      <xdr:spPr>
        <a:xfrm>
          <a:off x="171450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154940</xdr:rowOff>
    </xdr:from>
    <xdr:to xmlns:xdr="http://schemas.openxmlformats.org/drawingml/2006/spreadsheetDrawing">
      <xdr:col>18</xdr:col>
      <xdr:colOff>0</xdr:colOff>
      <xdr:row>75</xdr:row>
      <xdr:rowOff>67945</xdr:rowOff>
    </xdr:to>
    <xdr:sp macro="" textlink="">
      <xdr:nvSpPr>
        <xdr:cNvPr id="267" name="正方形/長方形 266"/>
        <xdr:cNvSpPr/>
      </xdr:nvSpPr>
      <xdr:spPr>
        <a:xfrm>
          <a:off x="171450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123825</xdr:rowOff>
    </xdr:from>
    <xdr:to xmlns:xdr="http://schemas.openxmlformats.org/drawingml/2006/spreadsheetDrawing">
      <xdr:col>24</xdr:col>
      <xdr:colOff>0</xdr:colOff>
      <xdr:row>74</xdr:row>
      <xdr:rowOff>36830</xdr:rowOff>
    </xdr:to>
    <xdr:sp macro="" textlink="">
      <xdr:nvSpPr>
        <xdr:cNvPr id="268" name="正方形/長方形 267"/>
        <xdr:cNvSpPr/>
      </xdr:nvSpPr>
      <xdr:spPr>
        <a:xfrm>
          <a:off x="274320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16</xdr:col>
      <xdr:colOff>0</xdr:colOff>
      <xdr:row>73</xdr:row>
      <xdr:rowOff>154940</xdr:rowOff>
    </xdr:from>
    <xdr:to xmlns:xdr="http://schemas.openxmlformats.org/drawingml/2006/spreadsheetDrawing">
      <xdr:col>24</xdr:col>
      <xdr:colOff>0</xdr:colOff>
      <xdr:row>75</xdr:row>
      <xdr:rowOff>67945</xdr:rowOff>
    </xdr:to>
    <xdr:sp macro="" textlink="">
      <xdr:nvSpPr>
        <xdr:cNvPr id="269" name="正方形/長方形 268"/>
        <xdr:cNvSpPr/>
      </xdr:nvSpPr>
      <xdr:spPr>
        <a:xfrm>
          <a:off x="274320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92710</xdr:rowOff>
    </xdr:from>
    <xdr:to xmlns:xdr="http://schemas.openxmlformats.org/drawingml/2006/spreadsheetDrawing">
      <xdr:col>28</xdr:col>
      <xdr:colOff>152400</xdr:colOff>
      <xdr:row>88</xdr:row>
      <xdr:rowOff>149225</xdr:rowOff>
    </xdr:to>
    <xdr:sp macro="" textlink="">
      <xdr:nvSpPr>
        <xdr:cNvPr id="270" name="正方形/長方形 269"/>
        <xdr:cNvSpPr/>
      </xdr:nvSpPr>
      <xdr:spPr>
        <a:xfrm>
          <a:off x="685800" y="12951460"/>
          <a:ext cx="4267200" cy="22586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73660</xdr:rowOff>
    </xdr:from>
    <xdr:ext cx="294005" cy="219710"/>
    <xdr:sp macro="" textlink="">
      <xdr:nvSpPr>
        <xdr:cNvPr id="271" name="テキスト ボックス 270"/>
        <xdr:cNvSpPr txBox="1"/>
      </xdr:nvSpPr>
      <xdr:spPr>
        <a:xfrm>
          <a:off x="666750" y="12760960"/>
          <a:ext cx="29400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149225</xdr:rowOff>
    </xdr:from>
    <xdr:to xmlns:xdr="http://schemas.openxmlformats.org/drawingml/2006/spreadsheetDrawing">
      <xdr:col>28</xdr:col>
      <xdr:colOff>114300</xdr:colOff>
      <xdr:row>88</xdr:row>
      <xdr:rowOff>149225</xdr:rowOff>
    </xdr:to>
    <xdr:cxnSp macro="">
      <xdr:nvCxnSpPr>
        <xdr:cNvPr id="272" name="直線コネクタ 271"/>
        <xdr:cNvCxnSpPr/>
      </xdr:nvCxnSpPr>
      <xdr:spPr>
        <a:xfrm>
          <a:off x="685800" y="1521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1320" cy="248920"/>
    <xdr:sp macro="" textlink="">
      <xdr:nvSpPr>
        <xdr:cNvPr id="273" name="テキスト ボックス 272"/>
        <xdr:cNvSpPr txBox="1"/>
      </xdr:nvSpPr>
      <xdr:spPr>
        <a:xfrm>
          <a:off x="339725" y="15071090"/>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93345</xdr:rowOff>
    </xdr:from>
    <xdr:to xmlns:xdr="http://schemas.openxmlformats.org/drawingml/2006/spreadsheetDrawing">
      <xdr:col>28</xdr:col>
      <xdr:colOff>114300</xdr:colOff>
      <xdr:row>85</xdr:row>
      <xdr:rowOff>93345</xdr:rowOff>
    </xdr:to>
    <xdr:cxnSp macro="">
      <xdr:nvCxnSpPr>
        <xdr:cNvPr id="274" name="直線コネクタ 273"/>
        <xdr:cNvCxnSpPr/>
      </xdr:nvCxnSpPr>
      <xdr:spPr>
        <a:xfrm>
          <a:off x="685800" y="14651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121920</xdr:rowOff>
    </xdr:from>
    <xdr:ext cx="401320" cy="248920"/>
    <xdr:sp macro="" textlink="">
      <xdr:nvSpPr>
        <xdr:cNvPr id="275" name="テキスト ボックス 274"/>
        <xdr:cNvSpPr txBox="1"/>
      </xdr:nvSpPr>
      <xdr:spPr>
        <a:xfrm>
          <a:off x="339725" y="14512290"/>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36195</xdr:rowOff>
    </xdr:from>
    <xdr:to xmlns:xdr="http://schemas.openxmlformats.org/drawingml/2006/spreadsheetDrawing">
      <xdr:col>28</xdr:col>
      <xdr:colOff>114300</xdr:colOff>
      <xdr:row>82</xdr:row>
      <xdr:rowOff>36195</xdr:rowOff>
    </xdr:to>
    <xdr:cxnSp macro="">
      <xdr:nvCxnSpPr>
        <xdr:cNvPr id="276" name="直線コネクタ 275"/>
        <xdr:cNvCxnSpPr/>
      </xdr:nvCxnSpPr>
      <xdr:spPr>
        <a:xfrm>
          <a:off x="685800" y="140912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63500</xdr:rowOff>
    </xdr:from>
    <xdr:ext cx="401320" cy="244475"/>
    <xdr:sp macro="" textlink="">
      <xdr:nvSpPr>
        <xdr:cNvPr id="277" name="テキスト ボックス 276"/>
        <xdr:cNvSpPr txBox="1"/>
      </xdr:nvSpPr>
      <xdr:spPr>
        <a:xfrm>
          <a:off x="339725" y="13950950"/>
          <a:ext cx="401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148590</xdr:rowOff>
    </xdr:from>
    <xdr:to xmlns:xdr="http://schemas.openxmlformats.org/drawingml/2006/spreadsheetDrawing">
      <xdr:col>28</xdr:col>
      <xdr:colOff>114300</xdr:colOff>
      <xdr:row>78</xdr:row>
      <xdr:rowOff>148590</xdr:rowOff>
    </xdr:to>
    <xdr:cxnSp macro="">
      <xdr:nvCxnSpPr>
        <xdr:cNvPr id="278" name="直線コネクタ 277"/>
        <xdr:cNvCxnSpPr/>
      </xdr:nvCxnSpPr>
      <xdr:spPr>
        <a:xfrm>
          <a:off x="685800" y="13521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9525</xdr:rowOff>
    </xdr:from>
    <xdr:ext cx="401320" cy="248920"/>
    <xdr:sp macro="" textlink="">
      <xdr:nvSpPr>
        <xdr:cNvPr id="279" name="テキスト ボックス 278"/>
        <xdr:cNvSpPr txBox="1"/>
      </xdr:nvSpPr>
      <xdr:spPr>
        <a:xfrm>
          <a:off x="339725" y="1338262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92710</xdr:rowOff>
    </xdr:from>
    <xdr:to xmlns:xdr="http://schemas.openxmlformats.org/drawingml/2006/spreadsheetDrawing">
      <xdr:col>28</xdr:col>
      <xdr:colOff>114300</xdr:colOff>
      <xdr:row>75</xdr:row>
      <xdr:rowOff>92710</xdr:rowOff>
    </xdr:to>
    <xdr:cxnSp macro="">
      <xdr:nvCxnSpPr>
        <xdr:cNvPr id="280" name="直線コネクタ 279"/>
        <xdr:cNvCxnSpPr/>
      </xdr:nvCxnSpPr>
      <xdr:spPr>
        <a:xfrm>
          <a:off x="685800" y="12951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121285</xdr:rowOff>
    </xdr:from>
    <xdr:ext cx="401320" cy="250825"/>
    <xdr:sp macro="" textlink="">
      <xdr:nvSpPr>
        <xdr:cNvPr id="281" name="テキスト ボックス 280"/>
        <xdr:cNvSpPr txBox="1"/>
      </xdr:nvSpPr>
      <xdr:spPr>
        <a:xfrm>
          <a:off x="339725" y="12808585"/>
          <a:ext cx="401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92710</xdr:rowOff>
    </xdr:from>
    <xdr:to xmlns:xdr="http://schemas.openxmlformats.org/drawingml/2006/spreadsheetDrawing">
      <xdr:col>28</xdr:col>
      <xdr:colOff>152400</xdr:colOff>
      <xdr:row>88</xdr:row>
      <xdr:rowOff>149225</xdr:rowOff>
    </xdr:to>
    <xdr:sp macro="" textlink="">
      <xdr:nvSpPr>
        <xdr:cNvPr id="282" name="【福祉施設】&#10;有形固定資産減価償却率グラフ枠"/>
        <xdr:cNvSpPr/>
      </xdr:nvSpPr>
      <xdr:spPr>
        <a:xfrm>
          <a:off x="685800" y="12951460"/>
          <a:ext cx="4267200" cy="22586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83</xdr:row>
      <xdr:rowOff>8255</xdr:rowOff>
    </xdr:from>
    <xdr:to xmlns:xdr="http://schemas.openxmlformats.org/drawingml/2006/spreadsheetDrawing">
      <xdr:col>24</xdr:col>
      <xdr:colOff>62865</xdr:colOff>
      <xdr:row>86</xdr:row>
      <xdr:rowOff>15240</xdr:rowOff>
    </xdr:to>
    <xdr:cxnSp macro="">
      <xdr:nvCxnSpPr>
        <xdr:cNvPr id="283" name="直線コネクタ 282"/>
        <xdr:cNvCxnSpPr/>
      </xdr:nvCxnSpPr>
      <xdr:spPr>
        <a:xfrm flipV="1">
          <a:off x="4177665" y="14230985"/>
          <a:ext cx="0" cy="509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34925</xdr:rowOff>
    </xdr:from>
    <xdr:ext cx="403225" cy="251460"/>
    <xdr:sp macro="" textlink="">
      <xdr:nvSpPr>
        <xdr:cNvPr id="284" name="【福祉施設】&#10;有形固定資産減価償却率最小値テキスト"/>
        <xdr:cNvSpPr txBox="1"/>
      </xdr:nvSpPr>
      <xdr:spPr>
        <a:xfrm>
          <a:off x="4216400" y="1476057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15240</xdr:rowOff>
    </xdr:from>
    <xdr:to xmlns:xdr="http://schemas.openxmlformats.org/drawingml/2006/spreadsheetDrawing">
      <xdr:col>24</xdr:col>
      <xdr:colOff>152400</xdr:colOff>
      <xdr:row>86</xdr:row>
      <xdr:rowOff>15240</xdr:rowOff>
    </xdr:to>
    <xdr:cxnSp macro="">
      <xdr:nvCxnSpPr>
        <xdr:cNvPr id="285" name="直線コネクタ 284"/>
        <xdr:cNvCxnSpPr/>
      </xdr:nvCxnSpPr>
      <xdr:spPr>
        <a:xfrm>
          <a:off x="4108450" y="14740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121920</xdr:rowOff>
    </xdr:from>
    <xdr:ext cx="403225" cy="243205"/>
    <xdr:sp macro="" textlink="">
      <xdr:nvSpPr>
        <xdr:cNvPr id="286" name="【福祉施設】&#10;有形固定資産減価償却率最大値テキスト"/>
        <xdr:cNvSpPr txBox="1"/>
      </xdr:nvSpPr>
      <xdr:spPr>
        <a:xfrm>
          <a:off x="4216400" y="14009370"/>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83</xdr:row>
      <xdr:rowOff>8255</xdr:rowOff>
    </xdr:from>
    <xdr:to xmlns:xdr="http://schemas.openxmlformats.org/drawingml/2006/spreadsheetDrawing">
      <xdr:col>24</xdr:col>
      <xdr:colOff>152400</xdr:colOff>
      <xdr:row>83</xdr:row>
      <xdr:rowOff>8255</xdr:rowOff>
    </xdr:to>
    <xdr:cxnSp macro="">
      <xdr:nvCxnSpPr>
        <xdr:cNvPr id="287" name="直線コネクタ 286"/>
        <xdr:cNvCxnSpPr/>
      </xdr:nvCxnSpPr>
      <xdr:spPr>
        <a:xfrm>
          <a:off x="4108450" y="14230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84</xdr:row>
      <xdr:rowOff>121920</xdr:rowOff>
    </xdr:from>
    <xdr:ext cx="403225" cy="248920"/>
    <xdr:sp macro="" textlink="">
      <xdr:nvSpPr>
        <xdr:cNvPr id="288" name="【福祉施設】&#10;有形固定資産減価償却率平均値テキスト"/>
        <xdr:cNvSpPr txBox="1"/>
      </xdr:nvSpPr>
      <xdr:spPr>
        <a:xfrm>
          <a:off x="4216400" y="14512290"/>
          <a:ext cx="40322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99060</xdr:rowOff>
    </xdr:from>
    <xdr:to xmlns:xdr="http://schemas.openxmlformats.org/drawingml/2006/spreadsheetDrawing">
      <xdr:col>24</xdr:col>
      <xdr:colOff>114300</xdr:colOff>
      <xdr:row>86</xdr:row>
      <xdr:rowOff>31115</xdr:rowOff>
    </xdr:to>
    <xdr:sp macro="" textlink="">
      <xdr:nvSpPr>
        <xdr:cNvPr id="289" name="フローチャート: 判断 288"/>
        <xdr:cNvSpPr/>
      </xdr:nvSpPr>
      <xdr:spPr>
        <a:xfrm>
          <a:off x="4127500" y="146570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84</xdr:row>
      <xdr:rowOff>166370</xdr:rowOff>
    </xdr:from>
    <xdr:to xmlns:xdr="http://schemas.openxmlformats.org/drawingml/2006/spreadsheetDrawing">
      <xdr:col>20</xdr:col>
      <xdr:colOff>38100</xdr:colOff>
      <xdr:row>85</xdr:row>
      <xdr:rowOff>97790</xdr:rowOff>
    </xdr:to>
    <xdr:sp macro="" textlink="">
      <xdr:nvSpPr>
        <xdr:cNvPr id="290" name="フローチャート: 判断 289"/>
        <xdr:cNvSpPr/>
      </xdr:nvSpPr>
      <xdr:spPr>
        <a:xfrm>
          <a:off x="3384550" y="145567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79</xdr:row>
      <xdr:rowOff>144145</xdr:rowOff>
    </xdr:from>
    <xdr:to xmlns:xdr="http://schemas.openxmlformats.org/drawingml/2006/spreadsheetDrawing">
      <xdr:col>15</xdr:col>
      <xdr:colOff>101600</xdr:colOff>
      <xdr:row>80</xdr:row>
      <xdr:rowOff>75565</xdr:rowOff>
    </xdr:to>
    <xdr:sp macro="" textlink="">
      <xdr:nvSpPr>
        <xdr:cNvPr id="291" name="フローチャート: 判断 290"/>
        <xdr:cNvSpPr/>
      </xdr:nvSpPr>
      <xdr:spPr>
        <a:xfrm>
          <a:off x="2571750" y="136886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79</xdr:row>
      <xdr:rowOff>48895</xdr:rowOff>
    </xdr:from>
    <xdr:to xmlns:xdr="http://schemas.openxmlformats.org/drawingml/2006/spreadsheetDrawing">
      <xdr:col>10</xdr:col>
      <xdr:colOff>165100</xdr:colOff>
      <xdr:row>79</xdr:row>
      <xdr:rowOff>147955</xdr:rowOff>
    </xdr:to>
    <xdr:sp macro="" textlink="">
      <xdr:nvSpPr>
        <xdr:cNvPr id="292" name="フローチャート: 判断 291"/>
        <xdr:cNvSpPr/>
      </xdr:nvSpPr>
      <xdr:spPr>
        <a:xfrm>
          <a:off x="1778000" y="135934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78</xdr:row>
      <xdr:rowOff>99060</xdr:rowOff>
    </xdr:from>
    <xdr:to xmlns:xdr="http://schemas.openxmlformats.org/drawingml/2006/spreadsheetDrawing">
      <xdr:col>6</xdr:col>
      <xdr:colOff>38100</xdr:colOff>
      <xdr:row>79</xdr:row>
      <xdr:rowOff>30480</xdr:rowOff>
    </xdr:to>
    <xdr:sp macro="" textlink="">
      <xdr:nvSpPr>
        <xdr:cNvPr id="293" name="フローチャート: 判断 292"/>
        <xdr:cNvSpPr/>
      </xdr:nvSpPr>
      <xdr:spPr>
        <a:xfrm>
          <a:off x="984250" y="1347216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146685</xdr:rowOff>
    </xdr:from>
    <xdr:ext cx="762000" cy="251460"/>
    <xdr:sp macro="" textlink="">
      <xdr:nvSpPr>
        <xdr:cNvPr id="294" name="テキスト ボックス 293"/>
        <xdr:cNvSpPr txBox="1"/>
      </xdr:nvSpPr>
      <xdr:spPr>
        <a:xfrm>
          <a:off x="4006850" y="152076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146685</xdr:rowOff>
    </xdr:from>
    <xdr:ext cx="762000" cy="251460"/>
    <xdr:sp macro="" textlink="">
      <xdr:nvSpPr>
        <xdr:cNvPr id="295" name="テキスト ボックス 294"/>
        <xdr:cNvSpPr txBox="1"/>
      </xdr:nvSpPr>
      <xdr:spPr>
        <a:xfrm>
          <a:off x="3257550" y="152076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146685</xdr:rowOff>
    </xdr:from>
    <xdr:ext cx="760095" cy="251460"/>
    <xdr:sp macro="" textlink="">
      <xdr:nvSpPr>
        <xdr:cNvPr id="296" name="テキスト ボックス 295"/>
        <xdr:cNvSpPr txBox="1"/>
      </xdr:nvSpPr>
      <xdr:spPr>
        <a:xfrm>
          <a:off x="2451100" y="152076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146685</xdr:rowOff>
    </xdr:from>
    <xdr:ext cx="762000" cy="251460"/>
    <xdr:sp macro="" textlink="">
      <xdr:nvSpPr>
        <xdr:cNvPr id="297" name="テキスト ボックス 296"/>
        <xdr:cNvSpPr txBox="1"/>
      </xdr:nvSpPr>
      <xdr:spPr>
        <a:xfrm>
          <a:off x="1657350" y="152076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146685</xdr:rowOff>
    </xdr:from>
    <xdr:ext cx="762000" cy="251460"/>
    <xdr:sp macro="" textlink="">
      <xdr:nvSpPr>
        <xdr:cNvPr id="298" name="テキスト ボックス 297"/>
        <xdr:cNvSpPr txBox="1"/>
      </xdr:nvSpPr>
      <xdr:spPr>
        <a:xfrm>
          <a:off x="857250" y="152076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132715</xdr:rowOff>
    </xdr:from>
    <xdr:to xmlns:xdr="http://schemas.openxmlformats.org/drawingml/2006/spreadsheetDrawing">
      <xdr:col>24</xdr:col>
      <xdr:colOff>114300</xdr:colOff>
      <xdr:row>86</xdr:row>
      <xdr:rowOff>64135</xdr:rowOff>
    </xdr:to>
    <xdr:sp macro="" textlink="">
      <xdr:nvSpPr>
        <xdr:cNvPr id="299" name="楕円 298"/>
        <xdr:cNvSpPr/>
      </xdr:nvSpPr>
      <xdr:spPr>
        <a:xfrm>
          <a:off x="4127500" y="14690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78105</xdr:rowOff>
    </xdr:from>
    <xdr:ext cx="403225" cy="253365"/>
    <xdr:sp macro="" textlink="">
      <xdr:nvSpPr>
        <xdr:cNvPr id="300" name="【福祉施設】&#10;有形固定資産減価償却率該当値テキスト"/>
        <xdr:cNvSpPr txBox="1"/>
      </xdr:nvSpPr>
      <xdr:spPr>
        <a:xfrm>
          <a:off x="4216400" y="1463611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32385</xdr:rowOff>
    </xdr:from>
    <xdr:to xmlns:xdr="http://schemas.openxmlformats.org/drawingml/2006/spreadsheetDrawing">
      <xdr:col>20</xdr:col>
      <xdr:colOff>38100</xdr:colOff>
      <xdr:row>85</xdr:row>
      <xdr:rowOff>131445</xdr:rowOff>
    </xdr:to>
    <xdr:sp macro="" textlink="">
      <xdr:nvSpPr>
        <xdr:cNvPr id="301" name="楕円 300"/>
        <xdr:cNvSpPr/>
      </xdr:nvSpPr>
      <xdr:spPr>
        <a:xfrm>
          <a:off x="3384550" y="14590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85</xdr:row>
      <xdr:rowOff>81915</xdr:rowOff>
    </xdr:from>
    <xdr:to xmlns:xdr="http://schemas.openxmlformats.org/drawingml/2006/spreadsheetDrawing">
      <xdr:col>24</xdr:col>
      <xdr:colOff>63500</xdr:colOff>
      <xdr:row>86</xdr:row>
      <xdr:rowOff>15240</xdr:rowOff>
    </xdr:to>
    <xdr:cxnSp macro="">
      <xdr:nvCxnSpPr>
        <xdr:cNvPr id="302" name="直線コネクタ 301"/>
        <xdr:cNvCxnSpPr/>
      </xdr:nvCxnSpPr>
      <xdr:spPr>
        <a:xfrm>
          <a:off x="3429000" y="14639925"/>
          <a:ext cx="7493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66040</xdr:rowOff>
    </xdr:from>
    <xdr:to xmlns:xdr="http://schemas.openxmlformats.org/drawingml/2006/spreadsheetDrawing">
      <xdr:col>15</xdr:col>
      <xdr:colOff>101600</xdr:colOff>
      <xdr:row>85</xdr:row>
      <xdr:rowOff>165100</xdr:rowOff>
    </xdr:to>
    <xdr:sp macro="" textlink="">
      <xdr:nvSpPr>
        <xdr:cNvPr id="303" name="楕円 302"/>
        <xdr:cNvSpPr/>
      </xdr:nvSpPr>
      <xdr:spPr>
        <a:xfrm>
          <a:off x="2571750" y="146240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81915</xdr:rowOff>
    </xdr:from>
    <xdr:to xmlns:xdr="http://schemas.openxmlformats.org/drawingml/2006/spreadsheetDrawing">
      <xdr:col>19</xdr:col>
      <xdr:colOff>171450</xdr:colOff>
      <xdr:row>85</xdr:row>
      <xdr:rowOff>115570</xdr:rowOff>
    </xdr:to>
    <xdr:cxnSp macro="">
      <xdr:nvCxnSpPr>
        <xdr:cNvPr id="304" name="直線コネクタ 303"/>
        <xdr:cNvCxnSpPr/>
      </xdr:nvCxnSpPr>
      <xdr:spPr>
        <a:xfrm flipV="1">
          <a:off x="2622550" y="14639925"/>
          <a:ext cx="8064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43180</xdr:rowOff>
    </xdr:from>
    <xdr:to xmlns:xdr="http://schemas.openxmlformats.org/drawingml/2006/spreadsheetDrawing">
      <xdr:col>10</xdr:col>
      <xdr:colOff>165100</xdr:colOff>
      <xdr:row>85</xdr:row>
      <xdr:rowOff>142875</xdr:rowOff>
    </xdr:to>
    <xdr:sp macro="" textlink="">
      <xdr:nvSpPr>
        <xdr:cNvPr id="305" name="楕円 304"/>
        <xdr:cNvSpPr/>
      </xdr:nvSpPr>
      <xdr:spPr>
        <a:xfrm>
          <a:off x="1778000" y="146011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93345</xdr:rowOff>
    </xdr:from>
    <xdr:to xmlns:xdr="http://schemas.openxmlformats.org/drawingml/2006/spreadsheetDrawing">
      <xdr:col>15</xdr:col>
      <xdr:colOff>50800</xdr:colOff>
      <xdr:row>85</xdr:row>
      <xdr:rowOff>115570</xdr:rowOff>
    </xdr:to>
    <xdr:cxnSp macro="">
      <xdr:nvCxnSpPr>
        <xdr:cNvPr id="306" name="直線コネクタ 305"/>
        <xdr:cNvCxnSpPr/>
      </xdr:nvCxnSpPr>
      <xdr:spPr>
        <a:xfrm>
          <a:off x="1828800" y="14651355"/>
          <a:ext cx="7937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110490</xdr:rowOff>
    </xdr:from>
    <xdr:to xmlns:xdr="http://schemas.openxmlformats.org/drawingml/2006/spreadsheetDrawing">
      <xdr:col>6</xdr:col>
      <xdr:colOff>38100</xdr:colOff>
      <xdr:row>85</xdr:row>
      <xdr:rowOff>41910</xdr:rowOff>
    </xdr:to>
    <xdr:sp macro="" textlink="">
      <xdr:nvSpPr>
        <xdr:cNvPr id="307" name="楕円 306"/>
        <xdr:cNvSpPr/>
      </xdr:nvSpPr>
      <xdr:spPr>
        <a:xfrm>
          <a:off x="984250" y="145008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84</xdr:row>
      <xdr:rowOff>160655</xdr:rowOff>
    </xdr:from>
    <xdr:to xmlns:xdr="http://schemas.openxmlformats.org/drawingml/2006/spreadsheetDrawing">
      <xdr:col>10</xdr:col>
      <xdr:colOff>114300</xdr:colOff>
      <xdr:row>85</xdr:row>
      <xdr:rowOff>93345</xdr:rowOff>
    </xdr:to>
    <xdr:cxnSp macro="">
      <xdr:nvCxnSpPr>
        <xdr:cNvPr id="308" name="直線コネクタ 307"/>
        <xdr:cNvCxnSpPr/>
      </xdr:nvCxnSpPr>
      <xdr:spPr>
        <a:xfrm>
          <a:off x="1028700" y="14551025"/>
          <a:ext cx="8001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111760</xdr:rowOff>
    </xdr:from>
    <xdr:ext cx="403225" cy="252095"/>
    <xdr:sp macro="" textlink="">
      <xdr:nvSpPr>
        <xdr:cNvPr id="309" name="n_1aveValue【福祉施設】&#10;有形固定資産減価償却率"/>
        <xdr:cNvSpPr txBox="1"/>
      </xdr:nvSpPr>
      <xdr:spPr>
        <a:xfrm>
          <a:off x="3239135" y="1433449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91440</xdr:rowOff>
    </xdr:from>
    <xdr:ext cx="400685" cy="252095"/>
    <xdr:sp macro="" textlink="">
      <xdr:nvSpPr>
        <xdr:cNvPr id="310" name="n_2aveValue【福祉施設】&#10;有形固定資産減価償却率"/>
        <xdr:cNvSpPr txBox="1"/>
      </xdr:nvSpPr>
      <xdr:spPr>
        <a:xfrm>
          <a:off x="2439035" y="13464540"/>
          <a:ext cx="400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163830</xdr:rowOff>
    </xdr:from>
    <xdr:ext cx="400685" cy="252095"/>
    <xdr:sp macro="" textlink="">
      <xdr:nvSpPr>
        <xdr:cNvPr id="311" name="n_3aveValue【福祉施設】&#10;有形固定資産減価償却率"/>
        <xdr:cNvSpPr txBox="1"/>
      </xdr:nvSpPr>
      <xdr:spPr>
        <a:xfrm>
          <a:off x="1645285" y="13365480"/>
          <a:ext cx="400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46990</xdr:rowOff>
    </xdr:from>
    <xdr:ext cx="402590" cy="252095"/>
    <xdr:sp macro="" textlink="">
      <xdr:nvSpPr>
        <xdr:cNvPr id="312" name="n_4aveValue【福祉施設】&#10;有形固定資産減価償却率"/>
        <xdr:cNvSpPr txBox="1"/>
      </xdr:nvSpPr>
      <xdr:spPr>
        <a:xfrm>
          <a:off x="851535" y="13248640"/>
          <a:ext cx="402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123190</xdr:rowOff>
    </xdr:from>
    <xdr:ext cx="403225" cy="251460"/>
    <xdr:sp macro="" textlink="">
      <xdr:nvSpPr>
        <xdr:cNvPr id="313" name="n_1mainValue【福祉施設】&#10;有形固定資産減価償却率"/>
        <xdr:cNvSpPr txBox="1"/>
      </xdr:nvSpPr>
      <xdr:spPr>
        <a:xfrm>
          <a:off x="3239135" y="1468120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156210</xdr:rowOff>
    </xdr:from>
    <xdr:ext cx="400685" cy="253365"/>
    <xdr:sp macro="" textlink="">
      <xdr:nvSpPr>
        <xdr:cNvPr id="314" name="n_2mainValue【福祉施設】&#10;有形固定資産減価償却率"/>
        <xdr:cNvSpPr txBox="1"/>
      </xdr:nvSpPr>
      <xdr:spPr>
        <a:xfrm>
          <a:off x="2439035" y="1471422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133985</xdr:rowOff>
    </xdr:from>
    <xdr:ext cx="400685" cy="253365"/>
    <xdr:sp macro="" textlink="">
      <xdr:nvSpPr>
        <xdr:cNvPr id="315" name="n_3mainValue【福祉施設】&#10;有形固定資産減価償却率"/>
        <xdr:cNvSpPr txBox="1"/>
      </xdr:nvSpPr>
      <xdr:spPr>
        <a:xfrm>
          <a:off x="1645285" y="1469199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33655</xdr:rowOff>
    </xdr:from>
    <xdr:ext cx="402590" cy="251460"/>
    <xdr:sp macro="" textlink="">
      <xdr:nvSpPr>
        <xdr:cNvPr id="316" name="n_4mainValue【福祉施設】&#10;有形固定資産減価償却率"/>
        <xdr:cNvSpPr txBox="1"/>
      </xdr:nvSpPr>
      <xdr:spPr>
        <a:xfrm>
          <a:off x="851535" y="14591665"/>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148590</xdr:rowOff>
    </xdr:from>
    <xdr:to xmlns:xdr="http://schemas.openxmlformats.org/drawingml/2006/spreadsheetDrawing">
      <xdr:col>59</xdr:col>
      <xdr:colOff>88900</xdr:colOff>
      <xdr:row>72</xdr:row>
      <xdr:rowOff>99060</xdr:rowOff>
    </xdr:to>
    <xdr:sp macro="" textlink="">
      <xdr:nvSpPr>
        <xdr:cNvPr id="317" name="正方形/長方形 316"/>
        <xdr:cNvSpPr/>
      </xdr:nvSpPr>
      <xdr:spPr>
        <a:xfrm>
          <a:off x="5956300" y="11807190"/>
          <a:ext cx="424815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123825</xdr:rowOff>
    </xdr:from>
    <xdr:to xmlns:xdr="http://schemas.openxmlformats.org/drawingml/2006/spreadsheetDrawing">
      <xdr:col>43</xdr:col>
      <xdr:colOff>63500</xdr:colOff>
      <xdr:row>74</xdr:row>
      <xdr:rowOff>36830</xdr:rowOff>
    </xdr:to>
    <xdr:sp macro="" textlink="">
      <xdr:nvSpPr>
        <xdr:cNvPr id="318" name="正方形/長方形 317"/>
        <xdr:cNvSpPr/>
      </xdr:nvSpPr>
      <xdr:spPr>
        <a:xfrm>
          <a:off x="606425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154940</xdr:rowOff>
    </xdr:from>
    <xdr:to xmlns:xdr="http://schemas.openxmlformats.org/drawingml/2006/spreadsheetDrawing">
      <xdr:col>43</xdr:col>
      <xdr:colOff>63500</xdr:colOff>
      <xdr:row>75</xdr:row>
      <xdr:rowOff>67945</xdr:rowOff>
    </xdr:to>
    <xdr:sp macro="" textlink="">
      <xdr:nvSpPr>
        <xdr:cNvPr id="319" name="正方形/長方形 318"/>
        <xdr:cNvSpPr/>
      </xdr:nvSpPr>
      <xdr:spPr>
        <a:xfrm>
          <a:off x="606425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123825</xdr:rowOff>
    </xdr:from>
    <xdr:to xmlns:xdr="http://schemas.openxmlformats.org/drawingml/2006/spreadsheetDrawing">
      <xdr:col>48</xdr:col>
      <xdr:colOff>127000</xdr:colOff>
      <xdr:row>74</xdr:row>
      <xdr:rowOff>36830</xdr:rowOff>
    </xdr:to>
    <xdr:sp macro="" textlink="">
      <xdr:nvSpPr>
        <xdr:cNvPr id="320" name="正方形/長方形 319"/>
        <xdr:cNvSpPr/>
      </xdr:nvSpPr>
      <xdr:spPr>
        <a:xfrm>
          <a:off x="698500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154940</xdr:rowOff>
    </xdr:from>
    <xdr:to xmlns:xdr="http://schemas.openxmlformats.org/drawingml/2006/spreadsheetDrawing">
      <xdr:col>48</xdr:col>
      <xdr:colOff>127000</xdr:colOff>
      <xdr:row>75</xdr:row>
      <xdr:rowOff>67945</xdr:rowOff>
    </xdr:to>
    <xdr:sp macro="" textlink="">
      <xdr:nvSpPr>
        <xdr:cNvPr id="321" name="正方形/長方形 320"/>
        <xdr:cNvSpPr/>
      </xdr:nvSpPr>
      <xdr:spPr>
        <a:xfrm>
          <a:off x="698500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123825</xdr:rowOff>
    </xdr:from>
    <xdr:to xmlns:xdr="http://schemas.openxmlformats.org/drawingml/2006/spreadsheetDrawing">
      <xdr:col>54</xdr:col>
      <xdr:colOff>127000</xdr:colOff>
      <xdr:row>74</xdr:row>
      <xdr:rowOff>36830</xdr:rowOff>
    </xdr:to>
    <xdr:sp macro="" textlink="">
      <xdr:nvSpPr>
        <xdr:cNvPr id="322" name="正方形/長方形 321"/>
        <xdr:cNvSpPr/>
      </xdr:nvSpPr>
      <xdr:spPr>
        <a:xfrm>
          <a:off x="801370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46</xdr:col>
      <xdr:colOff>127000</xdr:colOff>
      <xdr:row>73</xdr:row>
      <xdr:rowOff>154940</xdr:rowOff>
    </xdr:from>
    <xdr:to xmlns:xdr="http://schemas.openxmlformats.org/drawingml/2006/spreadsheetDrawing">
      <xdr:col>54</xdr:col>
      <xdr:colOff>127000</xdr:colOff>
      <xdr:row>75</xdr:row>
      <xdr:rowOff>67945</xdr:rowOff>
    </xdr:to>
    <xdr:sp macro="" textlink="">
      <xdr:nvSpPr>
        <xdr:cNvPr id="323" name="正方形/長方形 322"/>
        <xdr:cNvSpPr/>
      </xdr:nvSpPr>
      <xdr:spPr>
        <a:xfrm>
          <a:off x="801370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92710</xdr:rowOff>
    </xdr:from>
    <xdr:to xmlns:xdr="http://schemas.openxmlformats.org/drawingml/2006/spreadsheetDrawing">
      <xdr:col>59</xdr:col>
      <xdr:colOff>88900</xdr:colOff>
      <xdr:row>88</xdr:row>
      <xdr:rowOff>149225</xdr:rowOff>
    </xdr:to>
    <xdr:sp macro="" textlink="">
      <xdr:nvSpPr>
        <xdr:cNvPr id="324" name="正方形/長方形 323"/>
        <xdr:cNvSpPr/>
      </xdr:nvSpPr>
      <xdr:spPr>
        <a:xfrm>
          <a:off x="5956300" y="12951460"/>
          <a:ext cx="4248150" cy="22586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73660</xdr:rowOff>
    </xdr:from>
    <xdr:ext cx="345440" cy="219710"/>
    <xdr:sp macro="" textlink="">
      <xdr:nvSpPr>
        <xdr:cNvPr id="325" name="テキスト ボックス 324"/>
        <xdr:cNvSpPr txBox="1"/>
      </xdr:nvSpPr>
      <xdr:spPr>
        <a:xfrm>
          <a:off x="5918200" y="12760960"/>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149225</xdr:rowOff>
    </xdr:from>
    <xdr:to xmlns:xdr="http://schemas.openxmlformats.org/drawingml/2006/spreadsheetDrawing">
      <xdr:col>59</xdr:col>
      <xdr:colOff>50800</xdr:colOff>
      <xdr:row>88</xdr:row>
      <xdr:rowOff>149225</xdr:rowOff>
    </xdr:to>
    <xdr:cxnSp macro="">
      <xdr:nvCxnSpPr>
        <xdr:cNvPr id="326" name="直線コネクタ 325"/>
        <xdr:cNvCxnSpPr/>
      </xdr:nvCxnSpPr>
      <xdr:spPr>
        <a:xfrm>
          <a:off x="5956300" y="1521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165100</xdr:rowOff>
    </xdr:from>
    <xdr:to xmlns:xdr="http://schemas.openxmlformats.org/drawingml/2006/spreadsheetDrawing">
      <xdr:col>59</xdr:col>
      <xdr:colOff>50800</xdr:colOff>
      <xdr:row>86</xdr:row>
      <xdr:rowOff>165100</xdr:rowOff>
    </xdr:to>
    <xdr:cxnSp macro="">
      <xdr:nvCxnSpPr>
        <xdr:cNvPr id="327" name="直線コネクタ 326"/>
        <xdr:cNvCxnSpPr/>
      </xdr:nvCxnSpPr>
      <xdr:spPr>
        <a:xfrm>
          <a:off x="5956300" y="14890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2915" cy="253365"/>
    <xdr:sp macro="" textlink="">
      <xdr:nvSpPr>
        <xdr:cNvPr id="328" name="テキスト ボックス 327"/>
        <xdr:cNvSpPr txBox="1"/>
      </xdr:nvSpPr>
      <xdr:spPr>
        <a:xfrm>
          <a:off x="5527040" y="1475168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29" name="直線コネクタ 328"/>
        <xdr:cNvCxnSpPr/>
      </xdr:nvCxnSpPr>
      <xdr:spPr>
        <a:xfrm>
          <a:off x="5956300" y="145713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41275</xdr:rowOff>
    </xdr:from>
    <xdr:ext cx="462915" cy="250825"/>
    <xdr:sp macro="" textlink="">
      <xdr:nvSpPr>
        <xdr:cNvPr id="330" name="テキスト ボックス 329"/>
        <xdr:cNvSpPr txBox="1"/>
      </xdr:nvSpPr>
      <xdr:spPr>
        <a:xfrm>
          <a:off x="5527040" y="14431645"/>
          <a:ext cx="462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28575</xdr:rowOff>
    </xdr:from>
    <xdr:to xmlns:xdr="http://schemas.openxmlformats.org/drawingml/2006/spreadsheetDrawing">
      <xdr:col>59</xdr:col>
      <xdr:colOff>50800</xdr:colOff>
      <xdr:row>83</xdr:row>
      <xdr:rowOff>28575</xdr:rowOff>
    </xdr:to>
    <xdr:cxnSp macro="">
      <xdr:nvCxnSpPr>
        <xdr:cNvPr id="331" name="直線コネクタ 330"/>
        <xdr:cNvCxnSpPr/>
      </xdr:nvCxnSpPr>
      <xdr:spPr>
        <a:xfrm>
          <a:off x="5956300" y="142513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56515</xdr:rowOff>
    </xdr:from>
    <xdr:ext cx="462915" cy="247015"/>
    <xdr:sp macro="" textlink="">
      <xdr:nvSpPr>
        <xdr:cNvPr id="332" name="テキスト ボックス 331"/>
        <xdr:cNvSpPr txBox="1"/>
      </xdr:nvSpPr>
      <xdr:spPr>
        <a:xfrm>
          <a:off x="5527040" y="14111605"/>
          <a:ext cx="4629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43815</xdr:rowOff>
    </xdr:from>
    <xdr:to xmlns:xdr="http://schemas.openxmlformats.org/drawingml/2006/spreadsheetDrawing">
      <xdr:col>59</xdr:col>
      <xdr:colOff>50800</xdr:colOff>
      <xdr:row>81</xdr:row>
      <xdr:rowOff>43815</xdr:rowOff>
    </xdr:to>
    <xdr:cxnSp macro="">
      <xdr:nvCxnSpPr>
        <xdr:cNvPr id="333" name="直線コネクタ 332"/>
        <xdr:cNvCxnSpPr/>
      </xdr:nvCxnSpPr>
      <xdr:spPr>
        <a:xfrm>
          <a:off x="5956300" y="1393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73025</xdr:rowOff>
    </xdr:from>
    <xdr:ext cx="462915" cy="248920"/>
    <xdr:sp macro="" textlink="">
      <xdr:nvSpPr>
        <xdr:cNvPr id="334" name="テキスト ボックス 333"/>
        <xdr:cNvSpPr txBox="1"/>
      </xdr:nvSpPr>
      <xdr:spPr>
        <a:xfrm>
          <a:off x="5527040" y="1378902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60960</xdr:rowOff>
    </xdr:from>
    <xdr:to xmlns:xdr="http://schemas.openxmlformats.org/drawingml/2006/spreadsheetDrawing">
      <xdr:col>59</xdr:col>
      <xdr:colOff>50800</xdr:colOff>
      <xdr:row>79</xdr:row>
      <xdr:rowOff>60960</xdr:rowOff>
    </xdr:to>
    <xdr:cxnSp macro="">
      <xdr:nvCxnSpPr>
        <xdr:cNvPr id="335" name="直線コネクタ 334"/>
        <xdr:cNvCxnSpPr/>
      </xdr:nvCxnSpPr>
      <xdr:spPr>
        <a:xfrm>
          <a:off x="5956300" y="136055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89535</xdr:rowOff>
    </xdr:from>
    <xdr:ext cx="462915" cy="248920"/>
    <xdr:sp macro="" textlink="">
      <xdr:nvSpPr>
        <xdr:cNvPr id="336" name="テキスト ボックス 335"/>
        <xdr:cNvSpPr txBox="1"/>
      </xdr:nvSpPr>
      <xdr:spPr>
        <a:xfrm>
          <a:off x="5527040" y="134626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76835</xdr:rowOff>
    </xdr:from>
    <xdr:to xmlns:xdr="http://schemas.openxmlformats.org/drawingml/2006/spreadsheetDrawing">
      <xdr:col>59</xdr:col>
      <xdr:colOff>50800</xdr:colOff>
      <xdr:row>77</xdr:row>
      <xdr:rowOff>76835</xdr:rowOff>
    </xdr:to>
    <xdr:cxnSp macro="">
      <xdr:nvCxnSpPr>
        <xdr:cNvPr id="337" name="直線コネクタ 336"/>
        <xdr:cNvCxnSpPr/>
      </xdr:nvCxnSpPr>
      <xdr:spPr>
        <a:xfrm>
          <a:off x="5956300" y="132784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105410</xdr:rowOff>
    </xdr:from>
    <xdr:ext cx="462915" cy="252095"/>
    <xdr:sp macro="" textlink="">
      <xdr:nvSpPr>
        <xdr:cNvPr id="338" name="テキスト ボックス 337"/>
        <xdr:cNvSpPr txBox="1"/>
      </xdr:nvSpPr>
      <xdr:spPr>
        <a:xfrm>
          <a:off x="5527040" y="131356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92710</xdr:rowOff>
    </xdr:from>
    <xdr:to xmlns:xdr="http://schemas.openxmlformats.org/drawingml/2006/spreadsheetDrawing">
      <xdr:col>59</xdr:col>
      <xdr:colOff>50800</xdr:colOff>
      <xdr:row>75</xdr:row>
      <xdr:rowOff>92710</xdr:rowOff>
    </xdr:to>
    <xdr:cxnSp macro="">
      <xdr:nvCxnSpPr>
        <xdr:cNvPr id="339" name="直線コネクタ 338"/>
        <xdr:cNvCxnSpPr/>
      </xdr:nvCxnSpPr>
      <xdr:spPr>
        <a:xfrm>
          <a:off x="5956300" y="12951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121285</xdr:rowOff>
    </xdr:from>
    <xdr:ext cx="462915" cy="250825"/>
    <xdr:sp macro="" textlink="">
      <xdr:nvSpPr>
        <xdr:cNvPr id="340" name="テキスト ボックス 339"/>
        <xdr:cNvSpPr txBox="1"/>
      </xdr:nvSpPr>
      <xdr:spPr>
        <a:xfrm>
          <a:off x="5527040" y="12808585"/>
          <a:ext cx="462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92710</xdr:rowOff>
    </xdr:from>
    <xdr:to xmlns:xdr="http://schemas.openxmlformats.org/drawingml/2006/spreadsheetDrawing">
      <xdr:col>59</xdr:col>
      <xdr:colOff>88900</xdr:colOff>
      <xdr:row>88</xdr:row>
      <xdr:rowOff>149225</xdr:rowOff>
    </xdr:to>
    <xdr:sp macro="" textlink="">
      <xdr:nvSpPr>
        <xdr:cNvPr id="341" name="【福祉施設】&#10;一人当たり面積グラフ枠"/>
        <xdr:cNvSpPr/>
      </xdr:nvSpPr>
      <xdr:spPr>
        <a:xfrm>
          <a:off x="5956300" y="12951460"/>
          <a:ext cx="4248150" cy="22586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77</xdr:row>
      <xdr:rowOff>29210</xdr:rowOff>
    </xdr:from>
    <xdr:to xmlns:xdr="http://schemas.openxmlformats.org/drawingml/2006/spreadsheetDrawing">
      <xdr:col>54</xdr:col>
      <xdr:colOff>171450</xdr:colOff>
      <xdr:row>86</xdr:row>
      <xdr:rowOff>53340</xdr:rowOff>
    </xdr:to>
    <xdr:cxnSp macro="">
      <xdr:nvCxnSpPr>
        <xdr:cNvPr id="342" name="直線コネクタ 341"/>
        <xdr:cNvCxnSpPr/>
      </xdr:nvCxnSpPr>
      <xdr:spPr>
        <a:xfrm flipV="1">
          <a:off x="9429750" y="1323086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57150</xdr:rowOff>
    </xdr:from>
    <xdr:ext cx="467995" cy="253365"/>
    <xdr:sp macro="" textlink="">
      <xdr:nvSpPr>
        <xdr:cNvPr id="343" name="【福祉施設】&#10;一人当たり面積最小値テキスト"/>
        <xdr:cNvSpPr txBox="1"/>
      </xdr:nvSpPr>
      <xdr:spPr>
        <a:xfrm>
          <a:off x="9467850" y="1478280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53340</xdr:rowOff>
    </xdr:from>
    <xdr:to xmlns:xdr="http://schemas.openxmlformats.org/drawingml/2006/spreadsheetDrawing">
      <xdr:col>55</xdr:col>
      <xdr:colOff>88900</xdr:colOff>
      <xdr:row>86</xdr:row>
      <xdr:rowOff>53340</xdr:rowOff>
    </xdr:to>
    <xdr:cxnSp macro="">
      <xdr:nvCxnSpPr>
        <xdr:cNvPr id="344" name="直線コネクタ 343"/>
        <xdr:cNvCxnSpPr/>
      </xdr:nvCxnSpPr>
      <xdr:spPr>
        <a:xfrm>
          <a:off x="9359900" y="14778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144780</xdr:rowOff>
    </xdr:from>
    <xdr:ext cx="467995" cy="250190"/>
    <xdr:sp macro="" textlink="">
      <xdr:nvSpPr>
        <xdr:cNvPr id="345" name="【福祉施設】&#10;一人当たり面積最大値テキスト"/>
        <xdr:cNvSpPr txBox="1"/>
      </xdr:nvSpPr>
      <xdr:spPr>
        <a:xfrm>
          <a:off x="9467850" y="13003530"/>
          <a:ext cx="467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29210</xdr:rowOff>
    </xdr:from>
    <xdr:to xmlns:xdr="http://schemas.openxmlformats.org/drawingml/2006/spreadsheetDrawing">
      <xdr:col>55</xdr:col>
      <xdr:colOff>88900</xdr:colOff>
      <xdr:row>77</xdr:row>
      <xdr:rowOff>29210</xdr:rowOff>
    </xdr:to>
    <xdr:cxnSp macro="">
      <xdr:nvCxnSpPr>
        <xdr:cNvPr id="346" name="直線コネクタ 345"/>
        <xdr:cNvCxnSpPr/>
      </xdr:nvCxnSpPr>
      <xdr:spPr>
        <a:xfrm>
          <a:off x="9359900" y="13230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81</xdr:row>
      <xdr:rowOff>37465</xdr:rowOff>
    </xdr:from>
    <xdr:ext cx="467995" cy="247015"/>
    <xdr:sp macro="" textlink="">
      <xdr:nvSpPr>
        <xdr:cNvPr id="347" name="【福祉施設】&#10;一人当たり面積平均値テキスト"/>
        <xdr:cNvSpPr txBox="1"/>
      </xdr:nvSpPr>
      <xdr:spPr>
        <a:xfrm>
          <a:off x="9467850" y="13924915"/>
          <a:ext cx="46799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57785</xdr:rowOff>
    </xdr:from>
    <xdr:to xmlns:xdr="http://schemas.openxmlformats.org/drawingml/2006/spreadsheetDrawing">
      <xdr:col>55</xdr:col>
      <xdr:colOff>50800</xdr:colOff>
      <xdr:row>81</xdr:row>
      <xdr:rowOff>154940</xdr:rowOff>
    </xdr:to>
    <xdr:sp macro="" textlink="">
      <xdr:nvSpPr>
        <xdr:cNvPr id="348" name="フローチャート: 判断 347"/>
        <xdr:cNvSpPr/>
      </xdr:nvSpPr>
      <xdr:spPr>
        <a:xfrm>
          <a:off x="9398000" y="1394523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81</xdr:row>
      <xdr:rowOff>57785</xdr:rowOff>
    </xdr:from>
    <xdr:to xmlns:xdr="http://schemas.openxmlformats.org/drawingml/2006/spreadsheetDrawing">
      <xdr:col>50</xdr:col>
      <xdr:colOff>165100</xdr:colOff>
      <xdr:row>81</xdr:row>
      <xdr:rowOff>154940</xdr:rowOff>
    </xdr:to>
    <xdr:sp macro="" textlink="">
      <xdr:nvSpPr>
        <xdr:cNvPr id="349" name="フローチャート: 判断 348"/>
        <xdr:cNvSpPr/>
      </xdr:nvSpPr>
      <xdr:spPr>
        <a:xfrm>
          <a:off x="8636000" y="139452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80</xdr:row>
      <xdr:rowOff>3175</xdr:rowOff>
    </xdr:from>
    <xdr:to xmlns:xdr="http://schemas.openxmlformats.org/drawingml/2006/spreadsheetDrawing">
      <xdr:col>46</xdr:col>
      <xdr:colOff>38100</xdr:colOff>
      <xdr:row>80</xdr:row>
      <xdr:rowOff>102870</xdr:rowOff>
    </xdr:to>
    <xdr:sp macro="" textlink="">
      <xdr:nvSpPr>
        <xdr:cNvPr id="350" name="フローチャート: 判断 349"/>
        <xdr:cNvSpPr/>
      </xdr:nvSpPr>
      <xdr:spPr>
        <a:xfrm>
          <a:off x="7842250" y="137191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80</xdr:row>
      <xdr:rowOff>3175</xdr:rowOff>
    </xdr:from>
    <xdr:to xmlns:xdr="http://schemas.openxmlformats.org/drawingml/2006/spreadsheetDrawing">
      <xdr:col>41</xdr:col>
      <xdr:colOff>101600</xdr:colOff>
      <xdr:row>80</xdr:row>
      <xdr:rowOff>102870</xdr:rowOff>
    </xdr:to>
    <xdr:sp macro="" textlink="">
      <xdr:nvSpPr>
        <xdr:cNvPr id="351" name="フローチャート: 判断 350"/>
        <xdr:cNvSpPr/>
      </xdr:nvSpPr>
      <xdr:spPr>
        <a:xfrm>
          <a:off x="7029450" y="137191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80</xdr:row>
      <xdr:rowOff>3175</xdr:rowOff>
    </xdr:from>
    <xdr:to xmlns:xdr="http://schemas.openxmlformats.org/drawingml/2006/spreadsheetDrawing">
      <xdr:col>36</xdr:col>
      <xdr:colOff>165100</xdr:colOff>
      <xdr:row>80</xdr:row>
      <xdr:rowOff>102870</xdr:rowOff>
    </xdr:to>
    <xdr:sp macro="" textlink="">
      <xdr:nvSpPr>
        <xdr:cNvPr id="352" name="フローチャート: 判断 351"/>
        <xdr:cNvSpPr/>
      </xdr:nvSpPr>
      <xdr:spPr>
        <a:xfrm>
          <a:off x="6235700" y="137191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146685</xdr:rowOff>
    </xdr:from>
    <xdr:ext cx="762000" cy="251460"/>
    <xdr:sp macro="" textlink="">
      <xdr:nvSpPr>
        <xdr:cNvPr id="353" name="テキスト ボックス 352"/>
        <xdr:cNvSpPr txBox="1"/>
      </xdr:nvSpPr>
      <xdr:spPr>
        <a:xfrm>
          <a:off x="9258300" y="152076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146685</xdr:rowOff>
    </xdr:from>
    <xdr:ext cx="762000" cy="251460"/>
    <xdr:sp macro="" textlink="">
      <xdr:nvSpPr>
        <xdr:cNvPr id="354" name="テキスト ボックス 353"/>
        <xdr:cNvSpPr txBox="1"/>
      </xdr:nvSpPr>
      <xdr:spPr>
        <a:xfrm>
          <a:off x="8515350" y="152076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146685</xdr:rowOff>
    </xdr:from>
    <xdr:ext cx="762000" cy="251460"/>
    <xdr:sp macro="" textlink="">
      <xdr:nvSpPr>
        <xdr:cNvPr id="355" name="テキスト ボックス 354"/>
        <xdr:cNvSpPr txBox="1"/>
      </xdr:nvSpPr>
      <xdr:spPr>
        <a:xfrm>
          <a:off x="7715250" y="152076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146685</xdr:rowOff>
    </xdr:from>
    <xdr:ext cx="760095" cy="251460"/>
    <xdr:sp macro="" textlink="">
      <xdr:nvSpPr>
        <xdr:cNvPr id="356" name="テキスト ボックス 355"/>
        <xdr:cNvSpPr txBox="1"/>
      </xdr:nvSpPr>
      <xdr:spPr>
        <a:xfrm>
          <a:off x="6908800" y="152076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146685</xdr:rowOff>
    </xdr:from>
    <xdr:ext cx="762000" cy="251460"/>
    <xdr:sp macro="" textlink="">
      <xdr:nvSpPr>
        <xdr:cNvPr id="357" name="テキスト ボックス 356"/>
        <xdr:cNvSpPr txBox="1"/>
      </xdr:nvSpPr>
      <xdr:spPr>
        <a:xfrm>
          <a:off x="6115050" y="152076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80</xdr:row>
      <xdr:rowOff>162560</xdr:rowOff>
    </xdr:from>
    <xdr:to xmlns:xdr="http://schemas.openxmlformats.org/drawingml/2006/spreadsheetDrawing">
      <xdr:col>55</xdr:col>
      <xdr:colOff>50800</xdr:colOff>
      <xdr:row>81</xdr:row>
      <xdr:rowOff>92710</xdr:rowOff>
    </xdr:to>
    <xdr:sp macro="" textlink="">
      <xdr:nvSpPr>
        <xdr:cNvPr id="358" name="楕円 357"/>
        <xdr:cNvSpPr/>
      </xdr:nvSpPr>
      <xdr:spPr>
        <a:xfrm>
          <a:off x="9398000" y="138785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17780</xdr:rowOff>
    </xdr:from>
    <xdr:ext cx="467995" cy="248285"/>
    <xdr:sp macro="" textlink="">
      <xdr:nvSpPr>
        <xdr:cNvPr id="359" name="【福祉施設】&#10;一人当たり面積該当値テキスト"/>
        <xdr:cNvSpPr txBox="1"/>
      </xdr:nvSpPr>
      <xdr:spPr>
        <a:xfrm>
          <a:off x="9467850" y="13733780"/>
          <a:ext cx="467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11430</xdr:rowOff>
    </xdr:from>
    <xdr:to xmlns:xdr="http://schemas.openxmlformats.org/drawingml/2006/spreadsheetDrawing">
      <xdr:col>50</xdr:col>
      <xdr:colOff>165100</xdr:colOff>
      <xdr:row>81</xdr:row>
      <xdr:rowOff>108585</xdr:rowOff>
    </xdr:to>
    <xdr:sp macro="" textlink="">
      <xdr:nvSpPr>
        <xdr:cNvPr id="360" name="楕円 359"/>
        <xdr:cNvSpPr/>
      </xdr:nvSpPr>
      <xdr:spPr>
        <a:xfrm>
          <a:off x="8636000" y="138988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43815</xdr:rowOff>
    </xdr:from>
    <xdr:to xmlns:xdr="http://schemas.openxmlformats.org/drawingml/2006/spreadsheetDrawing">
      <xdr:col>55</xdr:col>
      <xdr:colOff>0</xdr:colOff>
      <xdr:row>81</xdr:row>
      <xdr:rowOff>59690</xdr:rowOff>
    </xdr:to>
    <xdr:cxnSp macro="">
      <xdr:nvCxnSpPr>
        <xdr:cNvPr id="361" name="直線コネクタ 360"/>
        <xdr:cNvCxnSpPr/>
      </xdr:nvCxnSpPr>
      <xdr:spPr>
        <a:xfrm flipV="1">
          <a:off x="8686800" y="13931265"/>
          <a:ext cx="742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80</xdr:row>
      <xdr:rowOff>147320</xdr:rowOff>
    </xdr:from>
    <xdr:to xmlns:xdr="http://schemas.openxmlformats.org/drawingml/2006/spreadsheetDrawing">
      <xdr:col>46</xdr:col>
      <xdr:colOff>38100</xdr:colOff>
      <xdr:row>81</xdr:row>
      <xdr:rowOff>76835</xdr:rowOff>
    </xdr:to>
    <xdr:sp macro="" textlink="">
      <xdr:nvSpPr>
        <xdr:cNvPr id="362" name="楕円 361"/>
        <xdr:cNvSpPr/>
      </xdr:nvSpPr>
      <xdr:spPr>
        <a:xfrm>
          <a:off x="7842250" y="1386332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81</xdr:row>
      <xdr:rowOff>28575</xdr:rowOff>
    </xdr:from>
    <xdr:to xmlns:xdr="http://schemas.openxmlformats.org/drawingml/2006/spreadsheetDrawing">
      <xdr:col>50</xdr:col>
      <xdr:colOff>114300</xdr:colOff>
      <xdr:row>81</xdr:row>
      <xdr:rowOff>59690</xdr:rowOff>
    </xdr:to>
    <xdr:cxnSp macro="">
      <xdr:nvCxnSpPr>
        <xdr:cNvPr id="363" name="直線コネクタ 362"/>
        <xdr:cNvCxnSpPr/>
      </xdr:nvCxnSpPr>
      <xdr:spPr>
        <a:xfrm>
          <a:off x="7886700" y="13916025"/>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80</xdr:row>
      <xdr:rowOff>162560</xdr:rowOff>
    </xdr:from>
    <xdr:to xmlns:xdr="http://schemas.openxmlformats.org/drawingml/2006/spreadsheetDrawing">
      <xdr:col>41</xdr:col>
      <xdr:colOff>101600</xdr:colOff>
      <xdr:row>81</xdr:row>
      <xdr:rowOff>92710</xdr:rowOff>
    </xdr:to>
    <xdr:sp macro="" textlink="">
      <xdr:nvSpPr>
        <xdr:cNvPr id="364" name="楕円 363"/>
        <xdr:cNvSpPr/>
      </xdr:nvSpPr>
      <xdr:spPr>
        <a:xfrm>
          <a:off x="7029450" y="13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81</xdr:row>
      <xdr:rowOff>28575</xdr:rowOff>
    </xdr:from>
    <xdr:to xmlns:xdr="http://schemas.openxmlformats.org/drawingml/2006/spreadsheetDrawing">
      <xdr:col>45</xdr:col>
      <xdr:colOff>171450</xdr:colOff>
      <xdr:row>81</xdr:row>
      <xdr:rowOff>43815</xdr:rowOff>
    </xdr:to>
    <xdr:cxnSp macro="">
      <xdr:nvCxnSpPr>
        <xdr:cNvPr id="365" name="直線コネクタ 364"/>
        <xdr:cNvCxnSpPr/>
      </xdr:nvCxnSpPr>
      <xdr:spPr>
        <a:xfrm flipV="1">
          <a:off x="7080250" y="13916025"/>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80</xdr:row>
      <xdr:rowOff>162560</xdr:rowOff>
    </xdr:from>
    <xdr:to xmlns:xdr="http://schemas.openxmlformats.org/drawingml/2006/spreadsheetDrawing">
      <xdr:col>36</xdr:col>
      <xdr:colOff>165100</xdr:colOff>
      <xdr:row>81</xdr:row>
      <xdr:rowOff>92710</xdr:rowOff>
    </xdr:to>
    <xdr:sp macro="" textlink="">
      <xdr:nvSpPr>
        <xdr:cNvPr id="366" name="楕円 365"/>
        <xdr:cNvSpPr/>
      </xdr:nvSpPr>
      <xdr:spPr>
        <a:xfrm>
          <a:off x="6235700" y="13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81</xdr:row>
      <xdr:rowOff>43815</xdr:rowOff>
    </xdr:from>
    <xdr:to xmlns:xdr="http://schemas.openxmlformats.org/drawingml/2006/spreadsheetDrawing">
      <xdr:col>41</xdr:col>
      <xdr:colOff>50800</xdr:colOff>
      <xdr:row>81</xdr:row>
      <xdr:rowOff>43815</xdr:rowOff>
    </xdr:to>
    <xdr:cxnSp macro="">
      <xdr:nvCxnSpPr>
        <xdr:cNvPr id="367" name="直線コネクタ 366"/>
        <xdr:cNvCxnSpPr/>
      </xdr:nvCxnSpPr>
      <xdr:spPr>
        <a:xfrm>
          <a:off x="6286500" y="1393126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146685</xdr:rowOff>
    </xdr:from>
    <xdr:ext cx="469900" cy="246380"/>
    <xdr:sp macro="" textlink="">
      <xdr:nvSpPr>
        <xdr:cNvPr id="368" name="n_1aveValue【福祉施設】&#10;一人当たり面積"/>
        <xdr:cNvSpPr txBox="1"/>
      </xdr:nvSpPr>
      <xdr:spPr>
        <a:xfrm>
          <a:off x="8458200" y="1403413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118110</xdr:rowOff>
    </xdr:from>
    <xdr:ext cx="467360" cy="252730"/>
    <xdr:sp macro="" textlink="">
      <xdr:nvSpPr>
        <xdr:cNvPr id="369" name="n_2aveValue【福祉施設】&#10;一人当たり面積"/>
        <xdr:cNvSpPr txBox="1"/>
      </xdr:nvSpPr>
      <xdr:spPr>
        <a:xfrm>
          <a:off x="7677150" y="1349121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78</xdr:row>
      <xdr:rowOff>118110</xdr:rowOff>
    </xdr:from>
    <xdr:ext cx="467360" cy="252730"/>
    <xdr:sp macro="" textlink="">
      <xdr:nvSpPr>
        <xdr:cNvPr id="370" name="n_3aveValue【福祉施設】&#10;一人当たり面積"/>
        <xdr:cNvSpPr txBox="1"/>
      </xdr:nvSpPr>
      <xdr:spPr>
        <a:xfrm>
          <a:off x="6864350" y="1349121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78</xdr:row>
      <xdr:rowOff>118110</xdr:rowOff>
    </xdr:from>
    <xdr:ext cx="467360" cy="252730"/>
    <xdr:sp macro="" textlink="">
      <xdr:nvSpPr>
        <xdr:cNvPr id="371" name="n_4aveValue【福祉施設】&#10;一人当たり面積"/>
        <xdr:cNvSpPr txBox="1"/>
      </xdr:nvSpPr>
      <xdr:spPr>
        <a:xfrm>
          <a:off x="6070600" y="1349121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79</xdr:row>
      <xdr:rowOff>127000</xdr:rowOff>
    </xdr:from>
    <xdr:ext cx="469900" cy="251460"/>
    <xdr:sp macro="" textlink="">
      <xdr:nvSpPr>
        <xdr:cNvPr id="372" name="n_1mainValue【福祉施設】&#10;一人当たり面積"/>
        <xdr:cNvSpPr txBox="1"/>
      </xdr:nvSpPr>
      <xdr:spPr>
        <a:xfrm>
          <a:off x="8458200" y="136715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68580</xdr:rowOff>
    </xdr:from>
    <xdr:ext cx="467360" cy="245745"/>
    <xdr:sp macro="" textlink="">
      <xdr:nvSpPr>
        <xdr:cNvPr id="373" name="n_2mainValue【福祉施設】&#10;一人当たり面積"/>
        <xdr:cNvSpPr txBox="1"/>
      </xdr:nvSpPr>
      <xdr:spPr>
        <a:xfrm>
          <a:off x="7677150" y="13956030"/>
          <a:ext cx="4673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84455</xdr:rowOff>
    </xdr:from>
    <xdr:ext cx="467360" cy="245110"/>
    <xdr:sp macro="" textlink="">
      <xdr:nvSpPr>
        <xdr:cNvPr id="374" name="n_3mainValue【福祉施設】&#10;一人当たり面積"/>
        <xdr:cNvSpPr txBox="1"/>
      </xdr:nvSpPr>
      <xdr:spPr>
        <a:xfrm>
          <a:off x="6864350" y="13971905"/>
          <a:ext cx="4673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84455</xdr:rowOff>
    </xdr:from>
    <xdr:ext cx="467360" cy="245110"/>
    <xdr:sp macro="" textlink="">
      <xdr:nvSpPr>
        <xdr:cNvPr id="375" name="n_4mainValue【福祉施設】&#10;一人当たり面積"/>
        <xdr:cNvSpPr txBox="1"/>
      </xdr:nvSpPr>
      <xdr:spPr>
        <a:xfrm>
          <a:off x="6070600" y="13971905"/>
          <a:ext cx="4673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6" name="正方形/長方形 375"/>
        <xdr:cNvSpPr/>
      </xdr:nvSpPr>
      <xdr:spPr>
        <a:xfrm>
          <a:off x="685800" y="155829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7" name="正方形/長方形 376"/>
        <xdr:cNvSpPr/>
      </xdr:nvSpPr>
      <xdr:spPr>
        <a:xfrm>
          <a:off x="81280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8" name="正方形/長方形 377"/>
        <xdr:cNvSpPr/>
      </xdr:nvSpPr>
      <xdr:spPr>
        <a:xfrm>
          <a:off x="81280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9" name="正方形/長方形 378"/>
        <xdr:cNvSpPr/>
      </xdr:nvSpPr>
      <xdr:spPr>
        <a:xfrm>
          <a:off x="171450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0" name="正方形/長方形 379"/>
        <xdr:cNvSpPr/>
      </xdr:nvSpPr>
      <xdr:spPr>
        <a:xfrm>
          <a:off x="171450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1" name="正方形/長方形 380"/>
        <xdr:cNvSpPr/>
      </xdr:nvSpPr>
      <xdr:spPr>
        <a:xfrm>
          <a:off x="274320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2" name="正方形/長方形 381"/>
        <xdr:cNvSpPr/>
      </xdr:nvSpPr>
      <xdr:spPr>
        <a:xfrm>
          <a:off x="274320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正方形/長方形 382"/>
        <xdr:cNvSpPr/>
      </xdr:nvSpPr>
      <xdr:spPr>
        <a:xfrm>
          <a:off x="685800" y="167259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005" cy="225425"/>
    <xdr:sp macro="" textlink="">
      <xdr:nvSpPr>
        <xdr:cNvPr id="384" name="テキスト ボックス 383"/>
        <xdr:cNvSpPr txBox="1"/>
      </xdr:nvSpPr>
      <xdr:spPr>
        <a:xfrm>
          <a:off x="666750" y="165354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5" name="直線コネクタ 384"/>
        <xdr:cNvCxnSpPr/>
      </xdr:nvCxnSpPr>
      <xdr:spPr>
        <a:xfrm>
          <a:off x="685800" y="19011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110</xdr:row>
      <xdr:rowOff>48260</xdr:rowOff>
    </xdr:from>
    <xdr:ext cx="401320" cy="259080"/>
    <xdr:sp macro="" textlink="">
      <xdr:nvSpPr>
        <xdr:cNvPr id="386" name="テキスト ボックス 385"/>
        <xdr:cNvSpPr txBox="1"/>
      </xdr:nvSpPr>
      <xdr:spPr>
        <a:xfrm>
          <a:off x="339725" y="188696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7" name="直線コネクタ 386"/>
        <xdr:cNvCxnSpPr/>
      </xdr:nvCxnSpPr>
      <xdr:spPr>
        <a:xfrm>
          <a:off x="685800" y="1863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401320" cy="259080"/>
    <xdr:sp macro="" textlink="">
      <xdr:nvSpPr>
        <xdr:cNvPr id="388" name="テキスト ボックス 387"/>
        <xdr:cNvSpPr txBox="1"/>
      </xdr:nvSpPr>
      <xdr:spPr>
        <a:xfrm>
          <a:off x="339725" y="184886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9" name="直線コネクタ 388"/>
        <xdr:cNvCxnSpPr/>
      </xdr:nvCxnSpPr>
      <xdr:spPr>
        <a:xfrm>
          <a:off x="685800" y="18249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1320" cy="254635"/>
    <xdr:sp macro="" textlink="">
      <xdr:nvSpPr>
        <xdr:cNvPr id="390" name="テキスト ボックス 389"/>
        <xdr:cNvSpPr txBox="1"/>
      </xdr:nvSpPr>
      <xdr:spPr>
        <a:xfrm>
          <a:off x="339725" y="1810766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1" name="直線コネクタ 390"/>
        <xdr:cNvCxnSpPr/>
      </xdr:nvCxnSpPr>
      <xdr:spPr>
        <a:xfrm>
          <a:off x="685800" y="17868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1320" cy="259080"/>
    <xdr:sp macro="" textlink="">
      <xdr:nvSpPr>
        <xdr:cNvPr id="392" name="テキスト ボックス 391"/>
        <xdr:cNvSpPr txBox="1"/>
      </xdr:nvSpPr>
      <xdr:spPr>
        <a:xfrm>
          <a:off x="339725" y="177266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3" name="直線コネクタ 392"/>
        <xdr:cNvCxnSpPr/>
      </xdr:nvCxnSpPr>
      <xdr:spPr>
        <a:xfrm>
          <a:off x="685800" y="17487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1320" cy="259080"/>
    <xdr:sp macro="" textlink="">
      <xdr:nvSpPr>
        <xdr:cNvPr id="394" name="テキスト ボックス 393"/>
        <xdr:cNvSpPr txBox="1"/>
      </xdr:nvSpPr>
      <xdr:spPr>
        <a:xfrm>
          <a:off x="339725" y="173456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5" name="直線コネクタ 394"/>
        <xdr:cNvCxnSpPr/>
      </xdr:nvCxnSpPr>
      <xdr:spPr>
        <a:xfrm>
          <a:off x="685800" y="17106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1320" cy="254635"/>
    <xdr:sp macro="" textlink="">
      <xdr:nvSpPr>
        <xdr:cNvPr id="396" name="テキスト ボックス 395"/>
        <xdr:cNvSpPr txBox="1"/>
      </xdr:nvSpPr>
      <xdr:spPr>
        <a:xfrm>
          <a:off x="339725" y="1696466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7" name="直線コネクタ 396"/>
        <xdr:cNvCxnSpPr/>
      </xdr:nvCxnSpPr>
      <xdr:spPr>
        <a:xfrm>
          <a:off x="685800" y="16725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96</xdr:row>
      <xdr:rowOff>162560</xdr:rowOff>
    </xdr:from>
    <xdr:ext cx="401320" cy="259080"/>
    <xdr:sp macro="" textlink="">
      <xdr:nvSpPr>
        <xdr:cNvPr id="398" name="テキスト ボックス 397"/>
        <xdr:cNvSpPr txBox="1"/>
      </xdr:nvSpPr>
      <xdr:spPr>
        <a:xfrm>
          <a:off x="339725" y="165836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9" name="【市民会館】&#10;有形固定資産減価償却率グラフ枠"/>
        <xdr:cNvSpPr/>
      </xdr:nvSpPr>
      <xdr:spPr>
        <a:xfrm>
          <a:off x="685800" y="167259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95250</xdr:rowOff>
    </xdr:from>
    <xdr:to xmlns:xdr="http://schemas.openxmlformats.org/drawingml/2006/spreadsheetDrawing">
      <xdr:col>24</xdr:col>
      <xdr:colOff>62865</xdr:colOff>
      <xdr:row>107</xdr:row>
      <xdr:rowOff>72390</xdr:rowOff>
    </xdr:to>
    <xdr:cxnSp macro="">
      <xdr:nvCxnSpPr>
        <xdr:cNvPr id="400" name="直線コネクタ 399"/>
        <xdr:cNvCxnSpPr/>
      </xdr:nvCxnSpPr>
      <xdr:spPr>
        <a:xfrm flipV="1">
          <a:off x="4177665" y="1703070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76200</xdr:rowOff>
    </xdr:from>
    <xdr:ext cx="403225" cy="254635"/>
    <xdr:sp macro="" textlink="">
      <xdr:nvSpPr>
        <xdr:cNvPr id="401" name="【市民会館】&#10;有形固定資産減価償却率最小値テキスト"/>
        <xdr:cNvSpPr txBox="1"/>
      </xdr:nvSpPr>
      <xdr:spPr>
        <a:xfrm>
          <a:off x="4216400" y="1838325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72390</xdr:rowOff>
    </xdr:from>
    <xdr:to xmlns:xdr="http://schemas.openxmlformats.org/drawingml/2006/spreadsheetDrawing">
      <xdr:col>24</xdr:col>
      <xdr:colOff>152400</xdr:colOff>
      <xdr:row>107</xdr:row>
      <xdr:rowOff>72390</xdr:rowOff>
    </xdr:to>
    <xdr:cxnSp macro="">
      <xdr:nvCxnSpPr>
        <xdr:cNvPr id="402" name="直線コネクタ 401"/>
        <xdr:cNvCxnSpPr/>
      </xdr:nvCxnSpPr>
      <xdr:spPr>
        <a:xfrm>
          <a:off x="4108450" y="18379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41910</xdr:rowOff>
    </xdr:from>
    <xdr:ext cx="403225" cy="254635"/>
    <xdr:sp macro="" textlink="">
      <xdr:nvSpPr>
        <xdr:cNvPr id="403" name="【市民会館】&#10;有形固定資産減価償却率最大値テキスト"/>
        <xdr:cNvSpPr txBox="1"/>
      </xdr:nvSpPr>
      <xdr:spPr>
        <a:xfrm>
          <a:off x="4216400" y="1680591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95250</xdr:rowOff>
    </xdr:from>
    <xdr:to xmlns:xdr="http://schemas.openxmlformats.org/drawingml/2006/spreadsheetDrawing">
      <xdr:col>24</xdr:col>
      <xdr:colOff>152400</xdr:colOff>
      <xdr:row>99</xdr:row>
      <xdr:rowOff>95250</xdr:rowOff>
    </xdr:to>
    <xdr:cxnSp macro="">
      <xdr:nvCxnSpPr>
        <xdr:cNvPr id="404" name="直線コネクタ 403"/>
        <xdr:cNvCxnSpPr/>
      </xdr:nvCxnSpPr>
      <xdr:spPr>
        <a:xfrm>
          <a:off x="4108450" y="17030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100</xdr:row>
      <xdr:rowOff>72390</xdr:rowOff>
    </xdr:from>
    <xdr:ext cx="403225" cy="259080"/>
    <xdr:sp macro="" textlink="">
      <xdr:nvSpPr>
        <xdr:cNvPr id="405" name="【市民会館】&#10;有形固定資産減価償却率平均値テキスト"/>
        <xdr:cNvSpPr txBox="1"/>
      </xdr:nvSpPr>
      <xdr:spPr>
        <a:xfrm>
          <a:off x="4216400" y="1717929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100</xdr:row>
      <xdr:rowOff>93980</xdr:rowOff>
    </xdr:from>
    <xdr:to xmlns:xdr="http://schemas.openxmlformats.org/drawingml/2006/spreadsheetDrawing">
      <xdr:col>24</xdr:col>
      <xdr:colOff>114300</xdr:colOff>
      <xdr:row>101</xdr:row>
      <xdr:rowOff>24130</xdr:rowOff>
    </xdr:to>
    <xdr:sp macro="" textlink="">
      <xdr:nvSpPr>
        <xdr:cNvPr id="406" name="フローチャート: 判断 405"/>
        <xdr:cNvSpPr/>
      </xdr:nvSpPr>
      <xdr:spPr>
        <a:xfrm>
          <a:off x="4127500" y="1720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102</xdr:row>
      <xdr:rowOff>101600</xdr:rowOff>
    </xdr:from>
    <xdr:to xmlns:xdr="http://schemas.openxmlformats.org/drawingml/2006/spreadsheetDrawing">
      <xdr:col>20</xdr:col>
      <xdr:colOff>38100</xdr:colOff>
      <xdr:row>103</xdr:row>
      <xdr:rowOff>31750</xdr:rowOff>
    </xdr:to>
    <xdr:sp macro="" textlink="">
      <xdr:nvSpPr>
        <xdr:cNvPr id="407" name="フローチャート: 判断 406"/>
        <xdr:cNvSpPr/>
      </xdr:nvSpPr>
      <xdr:spPr>
        <a:xfrm>
          <a:off x="3384550" y="17551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82550</xdr:rowOff>
    </xdr:from>
    <xdr:to xmlns:xdr="http://schemas.openxmlformats.org/drawingml/2006/spreadsheetDrawing">
      <xdr:col>15</xdr:col>
      <xdr:colOff>101600</xdr:colOff>
      <xdr:row>106</xdr:row>
      <xdr:rowOff>12700</xdr:rowOff>
    </xdr:to>
    <xdr:sp macro="" textlink="">
      <xdr:nvSpPr>
        <xdr:cNvPr id="408" name="フローチャート: 判断 407"/>
        <xdr:cNvSpPr/>
      </xdr:nvSpPr>
      <xdr:spPr>
        <a:xfrm>
          <a:off x="257175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101600</xdr:rowOff>
    </xdr:from>
    <xdr:to xmlns:xdr="http://schemas.openxmlformats.org/drawingml/2006/spreadsheetDrawing">
      <xdr:col>10</xdr:col>
      <xdr:colOff>165100</xdr:colOff>
      <xdr:row>105</xdr:row>
      <xdr:rowOff>31750</xdr:rowOff>
    </xdr:to>
    <xdr:sp macro="" textlink="">
      <xdr:nvSpPr>
        <xdr:cNvPr id="409" name="フローチャート: 判断 408"/>
        <xdr:cNvSpPr/>
      </xdr:nvSpPr>
      <xdr:spPr>
        <a:xfrm>
          <a:off x="17780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135890</xdr:rowOff>
    </xdr:from>
    <xdr:to xmlns:xdr="http://schemas.openxmlformats.org/drawingml/2006/spreadsheetDrawing">
      <xdr:col>6</xdr:col>
      <xdr:colOff>38100</xdr:colOff>
      <xdr:row>104</xdr:row>
      <xdr:rowOff>66040</xdr:rowOff>
    </xdr:to>
    <xdr:sp macro="" textlink="">
      <xdr:nvSpPr>
        <xdr:cNvPr id="410" name="フローチャート: 判断 409"/>
        <xdr:cNvSpPr/>
      </xdr:nvSpPr>
      <xdr:spPr>
        <a:xfrm>
          <a:off x="984250" y="177571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1" name="テキスト ボックス 410"/>
        <xdr:cNvSpPr txBox="1"/>
      </xdr:nvSpPr>
      <xdr:spPr>
        <a:xfrm>
          <a:off x="40068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111</xdr:row>
      <xdr:rowOff>16510</xdr:rowOff>
    </xdr:from>
    <xdr:ext cx="762000" cy="259080"/>
    <xdr:sp macro="" textlink="">
      <xdr:nvSpPr>
        <xdr:cNvPr id="412" name="テキスト ボックス 411"/>
        <xdr:cNvSpPr txBox="1"/>
      </xdr:nvSpPr>
      <xdr:spPr>
        <a:xfrm>
          <a:off x="32575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0095" cy="259080"/>
    <xdr:sp macro="" textlink="">
      <xdr:nvSpPr>
        <xdr:cNvPr id="413" name="テキスト ボックス 412"/>
        <xdr:cNvSpPr txBox="1"/>
      </xdr:nvSpPr>
      <xdr:spPr>
        <a:xfrm>
          <a:off x="2451100" y="19009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4" name="テキスト ボックス 413"/>
        <xdr:cNvSpPr txBox="1"/>
      </xdr:nvSpPr>
      <xdr:spPr>
        <a:xfrm>
          <a:off x="16573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111</xdr:row>
      <xdr:rowOff>16510</xdr:rowOff>
    </xdr:from>
    <xdr:ext cx="762000" cy="259080"/>
    <xdr:sp macro="" textlink="">
      <xdr:nvSpPr>
        <xdr:cNvPr id="415" name="テキスト ボックス 414"/>
        <xdr:cNvSpPr txBox="1"/>
      </xdr:nvSpPr>
      <xdr:spPr>
        <a:xfrm>
          <a:off x="8572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99</xdr:row>
      <xdr:rowOff>128270</xdr:rowOff>
    </xdr:from>
    <xdr:to xmlns:xdr="http://schemas.openxmlformats.org/drawingml/2006/spreadsheetDrawing">
      <xdr:col>24</xdr:col>
      <xdr:colOff>114300</xdr:colOff>
      <xdr:row>100</xdr:row>
      <xdr:rowOff>58420</xdr:rowOff>
    </xdr:to>
    <xdr:sp macro="" textlink="">
      <xdr:nvSpPr>
        <xdr:cNvPr id="416" name="楕円 415"/>
        <xdr:cNvSpPr/>
      </xdr:nvSpPr>
      <xdr:spPr>
        <a:xfrm>
          <a:off x="41275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99</xdr:row>
      <xdr:rowOff>43180</xdr:rowOff>
    </xdr:from>
    <xdr:ext cx="403225" cy="254635"/>
    <xdr:sp macro="" textlink="">
      <xdr:nvSpPr>
        <xdr:cNvPr id="417" name="【市民会館】&#10;有形固定資産減価償却率該当値テキスト"/>
        <xdr:cNvSpPr txBox="1"/>
      </xdr:nvSpPr>
      <xdr:spPr>
        <a:xfrm>
          <a:off x="4216400" y="1697863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78740</xdr:rowOff>
    </xdr:from>
    <xdr:to xmlns:xdr="http://schemas.openxmlformats.org/drawingml/2006/spreadsheetDrawing">
      <xdr:col>20</xdr:col>
      <xdr:colOff>38100</xdr:colOff>
      <xdr:row>105</xdr:row>
      <xdr:rowOff>8890</xdr:rowOff>
    </xdr:to>
    <xdr:sp macro="" textlink="">
      <xdr:nvSpPr>
        <xdr:cNvPr id="418" name="楕円 417"/>
        <xdr:cNvSpPr/>
      </xdr:nvSpPr>
      <xdr:spPr>
        <a:xfrm>
          <a:off x="3384550" y="17871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100</xdr:row>
      <xdr:rowOff>7620</xdr:rowOff>
    </xdr:from>
    <xdr:to xmlns:xdr="http://schemas.openxmlformats.org/drawingml/2006/spreadsheetDrawing">
      <xdr:col>24</xdr:col>
      <xdr:colOff>63500</xdr:colOff>
      <xdr:row>104</xdr:row>
      <xdr:rowOff>129540</xdr:rowOff>
    </xdr:to>
    <xdr:cxnSp macro="">
      <xdr:nvCxnSpPr>
        <xdr:cNvPr id="419" name="直線コネクタ 418"/>
        <xdr:cNvCxnSpPr/>
      </xdr:nvCxnSpPr>
      <xdr:spPr>
        <a:xfrm flipV="1">
          <a:off x="3429000" y="17114520"/>
          <a:ext cx="749300" cy="807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105410</xdr:rowOff>
    </xdr:from>
    <xdr:to xmlns:xdr="http://schemas.openxmlformats.org/drawingml/2006/spreadsheetDrawing">
      <xdr:col>15</xdr:col>
      <xdr:colOff>101600</xdr:colOff>
      <xdr:row>104</xdr:row>
      <xdr:rowOff>35560</xdr:rowOff>
    </xdr:to>
    <xdr:sp macro="" textlink="">
      <xdr:nvSpPr>
        <xdr:cNvPr id="420" name="楕円 419"/>
        <xdr:cNvSpPr/>
      </xdr:nvSpPr>
      <xdr:spPr>
        <a:xfrm>
          <a:off x="2571750" y="177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156210</xdr:rowOff>
    </xdr:from>
    <xdr:to xmlns:xdr="http://schemas.openxmlformats.org/drawingml/2006/spreadsheetDrawing">
      <xdr:col>19</xdr:col>
      <xdr:colOff>171450</xdr:colOff>
      <xdr:row>104</xdr:row>
      <xdr:rowOff>129540</xdr:rowOff>
    </xdr:to>
    <xdr:cxnSp macro="">
      <xdr:nvCxnSpPr>
        <xdr:cNvPr id="421" name="直線コネクタ 420"/>
        <xdr:cNvCxnSpPr/>
      </xdr:nvCxnSpPr>
      <xdr:spPr>
        <a:xfrm>
          <a:off x="2622550" y="17777460"/>
          <a:ext cx="80645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102</xdr:row>
      <xdr:rowOff>132080</xdr:rowOff>
    </xdr:from>
    <xdr:to xmlns:xdr="http://schemas.openxmlformats.org/drawingml/2006/spreadsheetDrawing">
      <xdr:col>10</xdr:col>
      <xdr:colOff>165100</xdr:colOff>
      <xdr:row>103</xdr:row>
      <xdr:rowOff>62230</xdr:rowOff>
    </xdr:to>
    <xdr:sp macro="" textlink="">
      <xdr:nvSpPr>
        <xdr:cNvPr id="422" name="楕円 421"/>
        <xdr:cNvSpPr/>
      </xdr:nvSpPr>
      <xdr:spPr>
        <a:xfrm>
          <a:off x="17780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103</xdr:row>
      <xdr:rowOff>11430</xdr:rowOff>
    </xdr:from>
    <xdr:to xmlns:xdr="http://schemas.openxmlformats.org/drawingml/2006/spreadsheetDrawing">
      <xdr:col>15</xdr:col>
      <xdr:colOff>50800</xdr:colOff>
      <xdr:row>103</xdr:row>
      <xdr:rowOff>156210</xdr:rowOff>
    </xdr:to>
    <xdr:cxnSp macro="">
      <xdr:nvCxnSpPr>
        <xdr:cNvPr id="423" name="直線コネクタ 422"/>
        <xdr:cNvCxnSpPr/>
      </xdr:nvCxnSpPr>
      <xdr:spPr>
        <a:xfrm>
          <a:off x="1828800" y="17632680"/>
          <a:ext cx="79375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102</xdr:row>
      <xdr:rowOff>40640</xdr:rowOff>
    </xdr:from>
    <xdr:to xmlns:xdr="http://schemas.openxmlformats.org/drawingml/2006/spreadsheetDrawing">
      <xdr:col>6</xdr:col>
      <xdr:colOff>38100</xdr:colOff>
      <xdr:row>102</xdr:row>
      <xdr:rowOff>142240</xdr:rowOff>
    </xdr:to>
    <xdr:sp macro="" textlink="">
      <xdr:nvSpPr>
        <xdr:cNvPr id="424" name="楕円 423"/>
        <xdr:cNvSpPr/>
      </xdr:nvSpPr>
      <xdr:spPr>
        <a:xfrm>
          <a:off x="984250" y="17490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102</xdr:row>
      <xdr:rowOff>91440</xdr:rowOff>
    </xdr:from>
    <xdr:to xmlns:xdr="http://schemas.openxmlformats.org/drawingml/2006/spreadsheetDrawing">
      <xdr:col>10</xdr:col>
      <xdr:colOff>114300</xdr:colOff>
      <xdr:row>103</xdr:row>
      <xdr:rowOff>11430</xdr:rowOff>
    </xdr:to>
    <xdr:cxnSp macro="">
      <xdr:nvCxnSpPr>
        <xdr:cNvPr id="425" name="直線コネクタ 424"/>
        <xdr:cNvCxnSpPr/>
      </xdr:nvCxnSpPr>
      <xdr:spPr>
        <a:xfrm>
          <a:off x="1028700" y="17541240"/>
          <a:ext cx="8001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101</xdr:row>
      <xdr:rowOff>48260</xdr:rowOff>
    </xdr:from>
    <xdr:ext cx="403225" cy="259080"/>
    <xdr:sp macro="" textlink="">
      <xdr:nvSpPr>
        <xdr:cNvPr id="426" name="n_1aveValue【市民会館】&#10;有形固定資産減価償却率"/>
        <xdr:cNvSpPr txBox="1"/>
      </xdr:nvSpPr>
      <xdr:spPr>
        <a:xfrm>
          <a:off x="3239135" y="173266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3810</xdr:rowOff>
    </xdr:from>
    <xdr:ext cx="400685" cy="259080"/>
    <xdr:sp macro="" textlink="">
      <xdr:nvSpPr>
        <xdr:cNvPr id="427" name="n_2aveValue【市民会館】&#10;有形固定資産減価償却率"/>
        <xdr:cNvSpPr txBox="1"/>
      </xdr:nvSpPr>
      <xdr:spPr>
        <a:xfrm>
          <a:off x="2439035" y="181394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22860</xdr:rowOff>
    </xdr:from>
    <xdr:ext cx="400685" cy="259080"/>
    <xdr:sp macro="" textlink="">
      <xdr:nvSpPr>
        <xdr:cNvPr id="428" name="n_3aveValue【市民会館】&#10;有形固定資産減価償却率"/>
        <xdr:cNvSpPr txBox="1"/>
      </xdr:nvSpPr>
      <xdr:spPr>
        <a:xfrm>
          <a:off x="1645285" y="179870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57150</xdr:rowOff>
    </xdr:from>
    <xdr:ext cx="402590" cy="259080"/>
    <xdr:sp macro="" textlink="">
      <xdr:nvSpPr>
        <xdr:cNvPr id="429" name="n_4aveValue【市民会館】&#10;有形固定資産減価償却率"/>
        <xdr:cNvSpPr txBox="1"/>
      </xdr:nvSpPr>
      <xdr:spPr>
        <a:xfrm>
          <a:off x="851535" y="178498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0</xdr:rowOff>
    </xdr:from>
    <xdr:ext cx="403225" cy="259080"/>
    <xdr:sp macro="" textlink="">
      <xdr:nvSpPr>
        <xdr:cNvPr id="430" name="n_1mainValue【市民会館】&#10;有形固定資産減価償却率"/>
        <xdr:cNvSpPr txBox="1"/>
      </xdr:nvSpPr>
      <xdr:spPr>
        <a:xfrm>
          <a:off x="3239135" y="17964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52070</xdr:rowOff>
    </xdr:from>
    <xdr:ext cx="400685" cy="254635"/>
    <xdr:sp macro="" textlink="">
      <xdr:nvSpPr>
        <xdr:cNvPr id="431" name="n_2mainValue【市民会館】&#10;有形固定資産減価償却率"/>
        <xdr:cNvSpPr txBox="1"/>
      </xdr:nvSpPr>
      <xdr:spPr>
        <a:xfrm>
          <a:off x="2439035" y="175018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78740</xdr:rowOff>
    </xdr:from>
    <xdr:ext cx="400685" cy="259080"/>
    <xdr:sp macro="" textlink="">
      <xdr:nvSpPr>
        <xdr:cNvPr id="432" name="n_3mainValue【市民会館】&#10;有形固定資産減価償却率"/>
        <xdr:cNvSpPr txBox="1"/>
      </xdr:nvSpPr>
      <xdr:spPr>
        <a:xfrm>
          <a:off x="1645285" y="173570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100</xdr:row>
      <xdr:rowOff>158750</xdr:rowOff>
    </xdr:from>
    <xdr:ext cx="402590" cy="259080"/>
    <xdr:sp macro="" textlink="">
      <xdr:nvSpPr>
        <xdr:cNvPr id="433" name="n_4mainValue【市民会館】&#10;有形固定資産減価償却率"/>
        <xdr:cNvSpPr txBox="1"/>
      </xdr:nvSpPr>
      <xdr:spPr>
        <a:xfrm>
          <a:off x="851535" y="17265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4" name="正方形/長方形 433"/>
        <xdr:cNvSpPr/>
      </xdr:nvSpPr>
      <xdr:spPr>
        <a:xfrm>
          <a:off x="5956300" y="155829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5" name="正方形/長方形 434"/>
        <xdr:cNvSpPr/>
      </xdr:nvSpPr>
      <xdr:spPr>
        <a:xfrm>
          <a:off x="606425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6" name="正方形/長方形 435"/>
        <xdr:cNvSpPr/>
      </xdr:nvSpPr>
      <xdr:spPr>
        <a:xfrm>
          <a:off x="606425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7" name="正方形/長方形 436"/>
        <xdr:cNvSpPr/>
      </xdr:nvSpPr>
      <xdr:spPr>
        <a:xfrm>
          <a:off x="698500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8" name="正方形/長方形 437"/>
        <xdr:cNvSpPr/>
      </xdr:nvSpPr>
      <xdr:spPr>
        <a:xfrm>
          <a:off x="698500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9" name="正方形/長方形 438"/>
        <xdr:cNvSpPr/>
      </xdr:nvSpPr>
      <xdr:spPr>
        <a:xfrm>
          <a:off x="801370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0" name="正方形/長方形 439"/>
        <xdr:cNvSpPr/>
      </xdr:nvSpPr>
      <xdr:spPr>
        <a:xfrm>
          <a:off x="801370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1" name="正方形/長方形 440"/>
        <xdr:cNvSpPr/>
      </xdr:nvSpPr>
      <xdr:spPr>
        <a:xfrm>
          <a:off x="5956300" y="167259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5440" cy="225425"/>
    <xdr:sp macro="" textlink="">
      <xdr:nvSpPr>
        <xdr:cNvPr id="442" name="テキスト ボックス 441"/>
        <xdr:cNvSpPr txBox="1"/>
      </xdr:nvSpPr>
      <xdr:spPr>
        <a:xfrm>
          <a:off x="5918200" y="165354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3" name="直線コネクタ 442"/>
        <xdr:cNvCxnSpPr/>
      </xdr:nvCxnSpPr>
      <xdr:spPr>
        <a:xfrm>
          <a:off x="5956300" y="19011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110</xdr:row>
      <xdr:rowOff>48260</xdr:rowOff>
    </xdr:from>
    <xdr:ext cx="462915" cy="259080"/>
    <xdr:sp macro="" textlink="">
      <xdr:nvSpPr>
        <xdr:cNvPr id="444" name="テキスト ボックス 443"/>
        <xdr:cNvSpPr txBox="1"/>
      </xdr:nvSpPr>
      <xdr:spPr>
        <a:xfrm>
          <a:off x="5527040" y="188696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5" name="直線コネクタ 444"/>
        <xdr:cNvCxnSpPr/>
      </xdr:nvCxnSpPr>
      <xdr:spPr>
        <a:xfrm>
          <a:off x="5956300" y="1863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2915" cy="259080"/>
    <xdr:sp macro="" textlink="">
      <xdr:nvSpPr>
        <xdr:cNvPr id="446" name="テキスト ボックス 445"/>
        <xdr:cNvSpPr txBox="1"/>
      </xdr:nvSpPr>
      <xdr:spPr>
        <a:xfrm>
          <a:off x="5527040" y="184886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7" name="直線コネクタ 446"/>
        <xdr:cNvCxnSpPr/>
      </xdr:nvCxnSpPr>
      <xdr:spPr>
        <a:xfrm>
          <a:off x="5956300" y="18249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2915" cy="254635"/>
    <xdr:sp macro="" textlink="">
      <xdr:nvSpPr>
        <xdr:cNvPr id="448" name="テキスト ボックス 447"/>
        <xdr:cNvSpPr txBox="1"/>
      </xdr:nvSpPr>
      <xdr:spPr>
        <a:xfrm>
          <a:off x="5527040" y="181076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9" name="直線コネクタ 448"/>
        <xdr:cNvCxnSpPr/>
      </xdr:nvCxnSpPr>
      <xdr:spPr>
        <a:xfrm>
          <a:off x="5956300" y="1786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2915" cy="259080"/>
    <xdr:sp macro="" textlink="">
      <xdr:nvSpPr>
        <xdr:cNvPr id="450" name="テキスト ボックス 449"/>
        <xdr:cNvSpPr txBox="1"/>
      </xdr:nvSpPr>
      <xdr:spPr>
        <a:xfrm>
          <a:off x="5527040" y="177266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1" name="直線コネクタ 450"/>
        <xdr:cNvCxnSpPr/>
      </xdr:nvCxnSpPr>
      <xdr:spPr>
        <a:xfrm>
          <a:off x="5956300" y="17487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2915" cy="259080"/>
    <xdr:sp macro="" textlink="">
      <xdr:nvSpPr>
        <xdr:cNvPr id="452" name="テキスト ボックス 451"/>
        <xdr:cNvSpPr txBox="1"/>
      </xdr:nvSpPr>
      <xdr:spPr>
        <a:xfrm>
          <a:off x="5527040" y="173456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3" name="直線コネクタ 452"/>
        <xdr:cNvCxnSpPr/>
      </xdr:nvCxnSpPr>
      <xdr:spPr>
        <a:xfrm>
          <a:off x="5956300" y="17106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2915" cy="254635"/>
    <xdr:sp macro="" textlink="">
      <xdr:nvSpPr>
        <xdr:cNvPr id="454" name="テキスト ボックス 453"/>
        <xdr:cNvSpPr txBox="1"/>
      </xdr:nvSpPr>
      <xdr:spPr>
        <a:xfrm>
          <a:off x="5527040" y="169646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5" name="直線コネクタ 454"/>
        <xdr:cNvCxnSpPr/>
      </xdr:nvCxnSpPr>
      <xdr:spPr>
        <a:xfrm>
          <a:off x="5956300" y="16725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2915" cy="259080"/>
    <xdr:sp macro="" textlink="">
      <xdr:nvSpPr>
        <xdr:cNvPr id="456" name="テキスト ボックス 455"/>
        <xdr:cNvSpPr txBox="1"/>
      </xdr:nvSpPr>
      <xdr:spPr>
        <a:xfrm>
          <a:off x="5527040" y="165836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7" name="【市民会館】&#10;一人当たり面積グラフ枠"/>
        <xdr:cNvSpPr/>
      </xdr:nvSpPr>
      <xdr:spPr>
        <a:xfrm>
          <a:off x="5956300" y="167259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101</xdr:row>
      <xdr:rowOff>95250</xdr:rowOff>
    </xdr:from>
    <xdr:to xmlns:xdr="http://schemas.openxmlformats.org/drawingml/2006/spreadsheetDrawing">
      <xdr:col>54</xdr:col>
      <xdr:colOff>171450</xdr:colOff>
      <xdr:row>106</xdr:row>
      <xdr:rowOff>152400</xdr:rowOff>
    </xdr:to>
    <xdr:cxnSp macro="">
      <xdr:nvCxnSpPr>
        <xdr:cNvPr id="458" name="直線コネクタ 457"/>
        <xdr:cNvCxnSpPr/>
      </xdr:nvCxnSpPr>
      <xdr:spPr>
        <a:xfrm flipV="1">
          <a:off x="9429750" y="17373600"/>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156210</xdr:rowOff>
    </xdr:from>
    <xdr:ext cx="467995" cy="254635"/>
    <xdr:sp macro="" textlink="">
      <xdr:nvSpPr>
        <xdr:cNvPr id="459" name="【市民会館】&#10;一人当たり面積最小値テキスト"/>
        <xdr:cNvSpPr txBox="1"/>
      </xdr:nvSpPr>
      <xdr:spPr>
        <a:xfrm>
          <a:off x="9467850" y="18291810"/>
          <a:ext cx="467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106</xdr:row>
      <xdr:rowOff>152400</xdr:rowOff>
    </xdr:from>
    <xdr:to xmlns:xdr="http://schemas.openxmlformats.org/drawingml/2006/spreadsheetDrawing">
      <xdr:col>55</xdr:col>
      <xdr:colOff>88900</xdr:colOff>
      <xdr:row>106</xdr:row>
      <xdr:rowOff>152400</xdr:rowOff>
    </xdr:to>
    <xdr:cxnSp macro="">
      <xdr:nvCxnSpPr>
        <xdr:cNvPr id="460" name="直線コネクタ 459"/>
        <xdr:cNvCxnSpPr/>
      </xdr:nvCxnSpPr>
      <xdr:spPr>
        <a:xfrm>
          <a:off x="9359900" y="1828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41910</xdr:rowOff>
    </xdr:from>
    <xdr:ext cx="467995" cy="254635"/>
    <xdr:sp macro="" textlink="">
      <xdr:nvSpPr>
        <xdr:cNvPr id="461" name="【市民会館】&#10;一人当たり面積最大値テキスト"/>
        <xdr:cNvSpPr txBox="1"/>
      </xdr:nvSpPr>
      <xdr:spPr>
        <a:xfrm>
          <a:off x="9467850" y="17148810"/>
          <a:ext cx="467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95250</xdr:rowOff>
    </xdr:from>
    <xdr:to xmlns:xdr="http://schemas.openxmlformats.org/drawingml/2006/spreadsheetDrawing">
      <xdr:col>55</xdr:col>
      <xdr:colOff>88900</xdr:colOff>
      <xdr:row>101</xdr:row>
      <xdr:rowOff>95250</xdr:rowOff>
    </xdr:to>
    <xdr:cxnSp macro="">
      <xdr:nvCxnSpPr>
        <xdr:cNvPr id="462" name="直線コネクタ 461"/>
        <xdr:cNvCxnSpPr/>
      </xdr:nvCxnSpPr>
      <xdr:spPr>
        <a:xfrm>
          <a:off x="9359900" y="17373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102</xdr:row>
      <xdr:rowOff>105410</xdr:rowOff>
    </xdr:from>
    <xdr:ext cx="467995" cy="259080"/>
    <xdr:sp macro="" textlink="">
      <xdr:nvSpPr>
        <xdr:cNvPr id="463" name="【市民会館】&#10;一人当たり面積平均値テキスト"/>
        <xdr:cNvSpPr txBox="1"/>
      </xdr:nvSpPr>
      <xdr:spPr>
        <a:xfrm>
          <a:off x="9467850" y="1755521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103</xdr:row>
      <xdr:rowOff>82550</xdr:rowOff>
    </xdr:from>
    <xdr:to xmlns:xdr="http://schemas.openxmlformats.org/drawingml/2006/spreadsheetDrawing">
      <xdr:col>55</xdr:col>
      <xdr:colOff>50800</xdr:colOff>
      <xdr:row>104</xdr:row>
      <xdr:rowOff>12700</xdr:rowOff>
    </xdr:to>
    <xdr:sp macro="" textlink="">
      <xdr:nvSpPr>
        <xdr:cNvPr id="464" name="フローチャート: 判断 463"/>
        <xdr:cNvSpPr/>
      </xdr:nvSpPr>
      <xdr:spPr>
        <a:xfrm>
          <a:off x="9398000" y="1770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103</xdr:row>
      <xdr:rowOff>120650</xdr:rowOff>
    </xdr:from>
    <xdr:to xmlns:xdr="http://schemas.openxmlformats.org/drawingml/2006/spreadsheetDrawing">
      <xdr:col>50</xdr:col>
      <xdr:colOff>165100</xdr:colOff>
      <xdr:row>104</xdr:row>
      <xdr:rowOff>50800</xdr:rowOff>
    </xdr:to>
    <xdr:sp macro="" textlink="">
      <xdr:nvSpPr>
        <xdr:cNvPr id="465" name="フローチャート: 判断 464"/>
        <xdr:cNvSpPr/>
      </xdr:nvSpPr>
      <xdr:spPr>
        <a:xfrm>
          <a:off x="86360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99</xdr:row>
      <xdr:rowOff>158750</xdr:rowOff>
    </xdr:from>
    <xdr:to xmlns:xdr="http://schemas.openxmlformats.org/drawingml/2006/spreadsheetDrawing">
      <xdr:col>46</xdr:col>
      <xdr:colOff>38100</xdr:colOff>
      <xdr:row>100</xdr:row>
      <xdr:rowOff>88900</xdr:rowOff>
    </xdr:to>
    <xdr:sp macro="" textlink="">
      <xdr:nvSpPr>
        <xdr:cNvPr id="466" name="フローチャート: 判断 465"/>
        <xdr:cNvSpPr/>
      </xdr:nvSpPr>
      <xdr:spPr>
        <a:xfrm>
          <a:off x="7842250" y="17094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99</xdr:row>
      <xdr:rowOff>158750</xdr:rowOff>
    </xdr:from>
    <xdr:to xmlns:xdr="http://schemas.openxmlformats.org/drawingml/2006/spreadsheetDrawing">
      <xdr:col>41</xdr:col>
      <xdr:colOff>101600</xdr:colOff>
      <xdr:row>100</xdr:row>
      <xdr:rowOff>88900</xdr:rowOff>
    </xdr:to>
    <xdr:sp macro="" textlink="">
      <xdr:nvSpPr>
        <xdr:cNvPr id="467" name="フローチャート: 判断 466"/>
        <xdr:cNvSpPr/>
      </xdr:nvSpPr>
      <xdr:spPr>
        <a:xfrm>
          <a:off x="7029450" y="1709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100</xdr:row>
      <xdr:rowOff>25400</xdr:rowOff>
    </xdr:from>
    <xdr:to xmlns:xdr="http://schemas.openxmlformats.org/drawingml/2006/spreadsheetDrawing">
      <xdr:col>36</xdr:col>
      <xdr:colOff>165100</xdr:colOff>
      <xdr:row>100</xdr:row>
      <xdr:rowOff>127000</xdr:rowOff>
    </xdr:to>
    <xdr:sp macro="" textlink="">
      <xdr:nvSpPr>
        <xdr:cNvPr id="468" name="フローチャート: 判断 467"/>
        <xdr:cNvSpPr/>
      </xdr:nvSpPr>
      <xdr:spPr>
        <a:xfrm>
          <a:off x="6235700" y="1713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9" name="テキスト ボックス 468"/>
        <xdr:cNvSpPr txBox="1"/>
      </xdr:nvSpPr>
      <xdr:spPr>
        <a:xfrm>
          <a:off x="925830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0" name="テキスト ボックス 469"/>
        <xdr:cNvSpPr txBox="1"/>
      </xdr:nvSpPr>
      <xdr:spPr>
        <a:xfrm>
          <a:off x="85153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111</xdr:row>
      <xdr:rowOff>16510</xdr:rowOff>
    </xdr:from>
    <xdr:ext cx="762000" cy="259080"/>
    <xdr:sp macro="" textlink="">
      <xdr:nvSpPr>
        <xdr:cNvPr id="471" name="テキスト ボックス 470"/>
        <xdr:cNvSpPr txBox="1"/>
      </xdr:nvSpPr>
      <xdr:spPr>
        <a:xfrm>
          <a:off x="77152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0095" cy="259080"/>
    <xdr:sp macro="" textlink="">
      <xdr:nvSpPr>
        <xdr:cNvPr id="472" name="テキスト ボックス 471"/>
        <xdr:cNvSpPr txBox="1"/>
      </xdr:nvSpPr>
      <xdr:spPr>
        <a:xfrm>
          <a:off x="6908800" y="19009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3" name="テキスト ボックス 472"/>
        <xdr:cNvSpPr txBox="1"/>
      </xdr:nvSpPr>
      <xdr:spPr>
        <a:xfrm>
          <a:off x="61150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101600</xdr:rowOff>
    </xdr:from>
    <xdr:to xmlns:xdr="http://schemas.openxmlformats.org/drawingml/2006/spreadsheetDrawing">
      <xdr:col>55</xdr:col>
      <xdr:colOff>50800</xdr:colOff>
      <xdr:row>107</xdr:row>
      <xdr:rowOff>31750</xdr:rowOff>
    </xdr:to>
    <xdr:sp macro="" textlink="">
      <xdr:nvSpPr>
        <xdr:cNvPr id="474" name="楕円 473"/>
        <xdr:cNvSpPr/>
      </xdr:nvSpPr>
      <xdr:spPr>
        <a:xfrm>
          <a:off x="9398000" y="1823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16510</xdr:rowOff>
    </xdr:from>
    <xdr:ext cx="467995" cy="259080"/>
    <xdr:sp macro="" textlink="">
      <xdr:nvSpPr>
        <xdr:cNvPr id="475" name="【市民会館】&#10;一人当たり面積該当値テキスト"/>
        <xdr:cNvSpPr txBox="1"/>
      </xdr:nvSpPr>
      <xdr:spPr>
        <a:xfrm>
          <a:off x="9467850" y="18152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139700</xdr:rowOff>
    </xdr:from>
    <xdr:to xmlns:xdr="http://schemas.openxmlformats.org/drawingml/2006/spreadsheetDrawing">
      <xdr:col>50</xdr:col>
      <xdr:colOff>165100</xdr:colOff>
      <xdr:row>107</xdr:row>
      <xdr:rowOff>69850</xdr:rowOff>
    </xdr:to>
    <xdr:sp macro="" textlink="">
      <xdr:nvSpPr>
        <xdr:cNvPr id="476" name="楕円 475"/>
        <xdr:cNvSpPr/>
      </xdr:nvSpPr>
      <xdr:spPr>
        <a:xfrm>
          <a:off x="86360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152400</xdr:rowOff>
    </xdr:from>
    <xdr:to xmlns:xdr="http://schemas.openxmlformats.org/drawingml/2006/spreadsheetDrawing">
      <xdr:col>55</xdr:col>
      <xdr:colOff>0</xdr:colOff>
      <xdr:row>107</xdr:row>
      <xdr:rowOff>19050</xdr:rowOff>
    </xdr:to>
    <xdr:cxnSp macro="">
      <xdr:nvCxnSpPr>
        <xdr:cNvPr id="477" name="直線コネクタ 476"/>
        <xdr:cNvCxnSpPr/>
      </xdr:nvCxnSpPr>
      <xdr:spPr>
        <a:xfrm flipV="1">
          <a:off x="8686800" y="18288000"/>
          <a:ext cx="7429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82550</xdr:rowOff>
    </xdr:from>
    <xdr:to xmlns:xdr="http://schemas.openxmlformats.org/drawingml/2006/spreadsheetDrawing">
      <xdr:col>46</xdr:col>
      <xdr:colOff>38100</xdr:colOff>
      <xdr:row>108</xdr:row>
      <xdr:rowOff>12700</xdr:rowOff>
    </xdr:to>
    <xdr:sp macro="" textlink="">
      <xdr:nvSpPr>
        <xdr:cNvPr id="478" name="楕円 477"/>
        <xdr:cNvSpPr/>
      </xdr:nvSpPr>
      <xdr:spPr>
        <a:xfrm>
          <a:off x="7842250" y="18389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107</xdr:row>
      <xdr:rowOff>19050</xdr:rowOff>
    </xdr:from>
    <xdr:to xmlns:xdr="http://schemas.openxmlformats.org/drawingml/2006/spreadsheetDrawing">
      <xdr:col>50</xdr:col>
      <xdr:colOff>114300</xdr:colOff>
      <xdr:row>107</xdr:row>
      <xdr:rowOff>133350</xdr:rowOff>
    </xdr:to>
    <xdr:cxnSp macro="">
      <xdr:nvCxnSpPr>
        <xdr:cNvPr id="479" name="直線コネクタ 478"/>
        <xdr:cNvCxnSpPr/>
      </xdr:nvCxnSpPr>
      <xdr:spPr>
        <a:xfrm flipV="1">
          <a:off x="7886700" y="18326100"/>
          <a:ext cx="8001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120650</xdr:rowOff>
    </xdr:from>
    <xdr:to xmlns:xdr="http://schemas.openxmlformats.org/drawingml/2006/spreadsheetDrawing">
      <xdr:col>41</xdr:col>
      <xdr:colOff>101600</xdr:colOff>
      <xdr:row>108</xdr:row>
      <xdr:rowOff>50800</xdr:rowOff>
    </xdr:to>
    <xdr:sp macro="" textlink="">
      <xdr:nvSpPr>
        <xdr:cNvPr id="480" name="楕円 479"/>
        <xdr:cNvSpPr/>
      </xdr:nvSpPr>
      <xdr:spPr>
        <a:xfrm>
          <a:off x="702945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133350</xdr:rowOff>
    </xdr:from>
    <xdr:to xmlns:xdr="http://schemas.openxmlformats.org/drawingml/2006/spreadsheetDrawing">
      <xdr:col>45</xdr:col>
      <xdr:colOff>171450</xdr:colOff>
      <xdr:row>108</xdr:row>
      <xdr:rowOff>0</xdr:rowOff>
    </xdr:to>
    <xdr:cxnSp macro="">
      <xdr:nvCxnSpPr>
        <xdr:cNvPr id="481" name="直線コネクタ 480"/>
        <xdr:cNvCxnSpPr/>
      </xdr:nvCxnSpPr>
      <xdr:spPr>
        <a:xfrm flipV="1">
          <a:off x="7080250" y="18440400"/>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158750</xdr:rowOff>
    </xdr:from>
    <xdr:to xmlns:xdr="http://schemas.openxmlformats.org/drawingml/2006/spreadsheetDrawing">
      <xdr:col>36</xdr:col>
      <xdr:colOff>165100</xdr:colOff>
      <xdr:row>108</xdr:row>
      <xdr:rowOff>88900</xdr:rowOff>
    </xdr:to>
    <xdr:sp macro="" textlink="">
      <xdr:nvSpPr>
        <xdr:cNvPr id="482" name="楕円 481"/>
        <xdr:cNvSpPr/>
      </xdr:nvSpPr>
      <xdr:spPr>
        <a:xfrm>
          <a:off x="6235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0</xdr:rowOff>
    </xdr:from>
    <xdr:to xmlns:xdr="http://schemas.openxmlformats.org/drawingml/2006/spreadsheetDrawing">
      <xdr:col>41</xdr:col>
      <xdr:colOff>50800</xdr:colOff>
      <xdr:row>108</xdr:row>
      <xdr:rowOff>38100</xdr:rowOff>
    </xdr:to>
    <xdr:cxnSp macro="">
      <xdr:nvCxnSpPr>
        <xdr:cNvPr id="483" name="直線コネクタ 482"/>
        <xdr:cNvCxnSpPr/>
      </xdr:nvCxnSpPr>
      <xdr:spPr>
        <a:xfrm flipV="1">
          <a:off x="6286500" y="18478500"/>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102</xdr:row>
      <xdr:rowOff>67310</xdr:rowOff>
    </xdr:from>
    <xdr:ext cx="469900" cy="259080"/>
    <xdr:sp macro="" textlink="">
      <xdr:nvSpPr>
        <xdr:cNvPr id="484" name="n_1aveValue【市民会館】&#10;一人当たり面積"/>
        <xdr:cNvSpPr txBox="1"/>
      </xdr:nvSpPr>
      <xdr:spPr>
        <a:xfrm>
          <a:off x="8458200" y="17517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98</xdr:row>
      <xdr:rowOff>105410</xdr:rowOff>
    </xdr:from>
    <xdr:ext cx="467360" cy="259080"/>
    <xdr:sp macro="" textlink="">
      <xdr:nvSpPr>
        <xdr:cNvPr id="485" name="n_2aveValue【市民会館】&#10;一人当たり面積"/>
        <xdr:cNvSpPr txBox="1"/>
      </xdr:nvSpPr>
      <xdr:spPr>
        <a:xfrm>
          <a:off x="7677150" y="16869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98</xdr:row>
      <xdr:rowOff>105410</xdr:rowOff>
    </xdr:from>
    <xdr:ext cx="467360" cy="259080"/>
    <xdr:sp macro="" textlink="">
      <xdr:nvSpPr>
        <xdr:cNvPr id="486" name="n_3aveValue【市民会館】&#10;一人当たり面積"/>
        <xdr:cNvSpPr txBox="1"/>
      </xdr:nvSpPr>
      <xdr:spPr>
        <a:xfrm>
          <a:off x="6864350" y="16869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98</xdr:row>
      <xdr:rowOff>143510</xdr:rowOff>
    </xdr:from>
    <xdr:ext cx="467360" cy="254635"/>
    <xdr:sp macro="" textlink="">
      <xdr:nvSpPr>
        <xdr:cNvPr id="487" name="n_4aveValue【市民会館】&#10;一人当たり面積"/>
        <xdr:cNvSpPr txBox="1"/>
      </xdr:nvSpPr>
      <xdr:spPr>
        <a:xfrm>
          <a:off x="6070600" y="1690751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60960</xdr:rowOff>
    </xdr:from>
    <xdr:ext cx="469900" cy="259080"/>
    <xdr:sp macro="" textlink="">
      <xdr:nvSpPr>
        <xdr:cNvPr id="488" name="n_1mainValue【市民会館】&#10;一人当たり面積"/>
        <xdr:cNvSpPr txBox="1"/>
      </xdr:nvSpPr>
      <xdr:spPr>
        <a:xfrm>
          <a:off x="8458200" y="1836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3810</xdr:rowOff>
    </xdr:from>
    <xdr:ext cx="467360" cy="259080"/>
    <xdr:sp macro="" textlink="">
      <xdr:nvSpPr>
        <xdr:cNvPr id="489" name="n_2mainValue【市民会館】&#10;一人当たり面積"/>
        <xdr:cNvSpPr txBox="1"/>
      </xdr:nvSpPr>
      <xdr:spPr>
        <a:xfrm>
          <a:off x="7677150" y="18482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41910</xdr:rowOff>
    </xdr:from>
    <xdr:ext cx="467360" cy="254635"/>
    <xdr:sp macro="" textlink="">
      <xdr:nvSpPr>
        <xdr:cNvPr id="490" name="n_3mainValue【市民会館】&#10;一人当たり面積"/>
        <xdr:cNvSpPr txBox="1"/>
      </xdr:nvSpPr>
      <xdr:spPr>
        <a:xfrm>
          <a:off x="6864350" y="1852041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80010</xdr:rowOff>
    </xdr:from>
    <xdr:ext cx="467360" cy="259080"/>
    <xdr:sp macro="" textlink="">
      <xdr:nvSpPr>
        <xdr:cNvPr id="491" name="n_4mainValue【市民会館】&#10;一人当たり面積"/>
        <xdr:cNvSpPr txBox="1"/>
      </xdr:nvSpPr>
      <xdr:spPr>
        <a:xfrm>
          <a:off x="6070600" y="18558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73660</xdr:rowOff>
    </xdr:from>
    <xdr:to xmlns:xdr="http://schemas.openxmlformats.org/drawingml/2006/spreadsheetDrawing">
      <xdr:col>90</xdr:col>
      <xdr:colOff>25400</xdr:colOff>
      <xdr:row>28</xdr:row>
      <xdr:rowOff>24765</xdr:rowOff>
    </xdr:to>
    <xdr:sp macro="" textlink="">
      <xdr:nvSpPr>
        <xdr:cNvPr id="492" name="正方形/長方形 491"/>
        <xdr:cNvSpPr/>
      </xdr:nvSpPr>
      <xdr:spPr>
        <a:xfrm>
          <a:off x="11207750" y="4188460"/>
          <a:ext cx="424815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49530</xdr:rowOff>
    </xdr:from>
    <xdr:to xmlns:xdr="http://schemas.openxmlformats.org/drawingml/2006/spreadsheetDrawing">
      <xdr:col>74</xdr:col>
      <xdr:colOff>0</xdr:colOff>
      <xdr:row>29</xdr:row>
      <xdr:rowOff>129540</xdr:rowOff>
    </xdr:to>
    <xdr:sp macro="" textlink="">
      <xdr:nvSpPr>
        <xdr:cNvPr id="493" name="正方形/長方形 492"/>
        <xdr:cNvSpPr/>
      </xdr:nvSpPr>
      <xdr:spPr>
        <a:xfrm>
          <a:off x="113157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161290</xdr:rowOff>
    </xdr:to>
    <xdr:sp macro="" textlink="">
      <xdr:nvSpPr>
        <xdr:cNvPr id="494" name="正方形/長方形 493"/>
        <xdr:cNvSpPr/>
      </xdr:nvSpPr>
      <xdr:spPr>
        <a:xfrm>
          <a:off x="113157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49530</xdr:rowOff>
    </xdr:from>
    <xdr:to xmlns:xdr="http://schemas.openxmlformats.org/drawingml/2006/spreadsheetDrawing">
      <xdr:col>79</xdr:col>
      <xdr:colOff>63500</xdr:colOff>
      <xdr:row>29</xdr:row>
      <xdr:rowOff>129540</xdr:rowOff>
    </xdr:to>
    <xdr:sp macro="" textlink="">
      <xdr:nvSpPr>
        <xdr:cNvPr id="495" name="正方形/長方形 494"/>
        <xdr:cNvSpPr/>
      </xdr:nvSpPr>
      <xdr:spPr>
        <a:xfrm>
          <a:off x="1223645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161290</xdr:rowOff>
    </xdr:to>
    <xdr:sp macro="" textlink="">
      <xdr:nvSpPr>
        <xdr:cNvPr id="496" name="正方形/長方形 495"/>
        <xdr:cNvSpPr/>
      </xdr:nvSpPr>
      <xdr:spPr>
        <a:xfrm>
          <a:off x="1223645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49530</xdr:rowOff>
    </xdr:from>
    <xdr:to xmlns:xdr="http://schemas.openxmlformats.org/drawingml/2006/spreadsheetDrawing">
      <xdr:col>85</xdr:col>
      <xdr:colOff>63500</xdr:colOff>
      <xdr:row>29</xdr:row>
      <xdr:rowOff>129540</xdr:rowOff>
    </xdr:to>
    <xdr:sp macro="" textlink="">
      <xdr:nvSpPr>
        <xdr:cNvPr id="497" name="正方形/長方形 496"/>
        <xdr:cNvSpPr/>
      </xdr:nvSpPr>
      <xdr:spPr>
        <a:xfrm>
          <a:off x="1326515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161290</xdr:rowOff>
    </xdr:to>
    <xdr:sp macro="" textlink="">
      <xdr:nvSpPr>
        <xdr:cNvPr id="498" name="正方形/長方形 497"/>
        <xdr:cNvSpPr/>
      </xdr:nvSpPr>
      <xdr:spPr>
        <a:xfrm>
          <a:off x="1326515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73660</xdr:rowOff>
    </xdr:to>
    <xdr:sp macro="" textlink="">
      <xdr:nvSpPr>
        <xdr:cNvPr id="499" name="正方形/長方形 498"/>
        <xdr:cNvSpPr/>
      </xdr:nvSpPr>
      <xdr:spPr>
        <a:xfrm>
          <a:off x="11207750" y="5333365"/>
          <a:ext cx="424815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19710"/>
    <xdr:sp macro="" textlink="">
      <xdr:nvSpPr>
        <xdr:cNvPr id="500" name="テキスト ボックス 499"/>
        <xdr:cNvSpPr txBox="1"/>
      </xdr:nvSpPr>
      <xdr:spPr>
        <a:xfrm>
          <a:off x="11169650" y="5143500"/>
          <a:ext cx="2959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73660</xdr:rowOff>
    </xdr:from>
    <xdr:to xmlns:xdr="http://schemas.openxmlformats.org/drawingml/2006/spreadsheetDrawing">
      <xdr:col>89</xdr:col>
      <xdr:colOff>171450</xdr:colOff>
      <xdr:row>44</xdr:row>
      <xdr:rowOff>73660</xdr:rowOff>
    </xdr:to>
    <xdr:cxnSp macro="">
      <xdr:nvCxnSpPr>
        <xdr:cNvPr id="501" name="直線コネクタ 500"/>
        <xdr:cNvCxnSpPr/>
      </xdr:nvCxnSpPr>
      <xdr:spPr>
        <a:xfrm>
          <a:off x="11207750" y="7617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102870</xdr:rowOff>
    </xdr:from>
    <xdr:ext cx="462915" cy="252095"/>
    <xdr:sp macro="" textlink="">
      <xdr:nvSpPr>
        <xdr:cNvPr id="502" name="テキスト ボックス 501"/>
        <xdr:cNvSpPr txBox="1"/>
      </xdr:nvSpPr>
      <xdr:spPr>
        <a:xfrm>
          <a:off x="10797540" y="74752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90170</xdr:rowOff>
    </xdr:from>
    <xdr:to xmlns:xdr="http://schemas.openxmlformats.org/drawingml/2006/spreadsheetDrawing">
      <xdr:col>89</xdr:col>
      <xdr:colOff>171450</xdr:colOff>
      <xdr:row>42</xdr:row>
      <xdr:rowOff>90170</xdr:rowOff>
    </xdr:to>
    <xdr:cxnSp macro="">
      <xdr:nvCxnSpPr>
        <xdr:cNvPr id="503" name="直線コネクタ 502"/>
        <xdr:cNvCxnSpPr/>
      </xdr:nvCxnSpPr>
      <xdr:spPr>
        <a:xfrm>
          <a:off x="11207750" y="72910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118110</xdr:rowOff>
    </xdr:from>
    <xdr:ext cx="401320" cy="252730"/>
    <xdr:sp macro="" textlink="">
      <xdr:nvSpPr>
        <xdr:cNvPr id="504" name="テキスト ボックス 503"/>
        <xdr:cNvSpPr txBox="1"/>
      </xdr:nvSpPr>
      <xdr:spPr>
        <a:xfrm>
          <a:off x="10842625" y="714756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106045</xdr:rowOff>
    </xdr:from>
    <xdr:to xmlns:xdr="http://schemas.openxmlformats.org/drawingml/2006/spreadsheetDrawing">
      <xdr:col>89</xdr:col>
      <xdr:colOff>171450</xdr:colOff>
      <xdr:row>40</xdr:row>
      <xdr:rowOff>106045</xdr:rowOff>
    </xdr:to>
    <xdr:cxnSp macro="">
      <xdr:nvCxnSpPr>
        <xdr:cNvPr id="505" name="直線コネクタ 504"/>
        <xdr:cNvCxnSpPr/>
      </xdr:nvCxnSpPr>
      <xdr:spPr>
        <a:xfrm>
          <a:off x="11207750" y="69640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134620</xdr:rowOff>
    </xdr:from>
    <xdr:ext cx="401320" cy="249555"/>
    <xdr:sp macro="" textlink="">
      <xdr:nvSpPr>
        <xdr:cNvPr id="506" name="テキスト ボックス 505"/>
        <xdr:cNvSpPr txBox="1"/>
      </xdr:nvSpPr>
      <xdr:spPr>
        <a:xfrm>
          <a:off x="10842625" y="682117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121920</xdr:rowOff>
    </xdr:from>
    <xdr:to xmlns:xdr="http://schemas.openxmlformats.org/drawingml/2006/spreadsheetDrawing">
      <xdr:col>89</xdr:col>
      <xdr:colOff>171450</xdr:colOff>
      <xdr:row>38</xdr:row>
      <xdr:rowOff>121920</xdr:rowOff>
    </xdr:to>
    <xdr:cxnSp macro="">
      <xdr:nvCxnSpPr>
        <xdr:cNvPr id="507" name="直線コネクタ 506"/>
        <xdr:cNvCxnSpPr/>
      </xdr:nvCxnSpPr>
      <xdr:spPr>
        <a:xfrm>
          <a:off x="11207750" y="66370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150495</xdr:rowOff>
    </xdr:from>
    <xdr:ext cx="401320" cy="252730"/>
    <xdr:sp macro="" textlink="">
      <xdr:nvSpPr>
        <xdr:cNvPr id="508" name="テキスト ボックス 507"/>
        <xdr:cNvSpPr txBox="1"/>
      </xdr:nvSpPr>
      <xdr:spPr>
        <a:xfrm>
          <a:off x="10842625" y="6494145"/>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138430</xdr:rowOff>
    </xdr:from>
    <xdr:to xmlns:xdr="http://schemas.openxmlformats.org/drawingml/2006/spreadsheetDrawing">
      <xdr:col>89</xdr:col>
      <xdr:colOff>171450</xdr:colOff>
      <xdr:row>36</xdr:row>
      <xdr:rowOff>138430</xdr:rowOff>
    </xdr:to>
    <xdr:cxnSp macro="">
      <xdr:nvCxnSpPr>
        <xdr:cNvPr id="509" name="直線コネクタ 508"/>
        <xdr:cNvCxnSpPr/>
      </xdr:nvCxnSpPr>
      <xdr:spPr>
        <a:xfrm>
          <a:off x="11207750" y="63106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167005</xdr:rowOff>
    </xdr:from>
    <xdr:ext cx="401320" cy="250825"/>
    <xdr:sp macro="" textlink="">
      <xdr:nvSpPr>
        <xdr:cNvPr id="510" name="テキスト ボックス 509"/>
        <xdr:cNvSpPr txBox="1"/>
      </xdr:nvSpPr>
      <xdr:spPr>
        <a:xfrm>
          <a:off x="10842625" y="6167755"/>
          <a:ext cx="401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153670</xdr:rowOff>
    </xdr:from>
    <xdr:to xmlns:xdr="http://schemas.openxmlformats.org/drawingml/2006/spreadsheetDrawing">
      <xdr:col>89</xdr:col>
      <xdr:colOff>171450</xdr:colOff>
      <xdr:row>34</xdr:row>
      <xdr:rowOff>153670</xdr:rowOff>
    </xdr:to>
    <xdr:cxnSp macro="">
      <xdr:nvCxnSpPr>
        <xdr:cNvPr id="511" name="直線コネクタ 510"/>
        <xdr:cNvCxnSpPr/>
      </xdr:nvCxnSpPr>
      <xdr:spPr>
        <a:xfrm>
          <a:off x="11207750" y="59829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1320" cy="252095"/>
    <xdr:sp macro="" textlink="">
      <xdr:nvSpPr>
        <xdr:cNvPr id="512" name="テキスト ボックス 511"/>
        <xdr:cNvSpPr txBox="1"/>
      </xdr:nvSpPr>
      <xdr:spPr>
        <a:xfrm>
          <a:off x="10842625" y="584454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1905</xdr:rowOff>
    </xdr:from>
    <xdr:to xmlns:xdr="http://schemas.openxmlformats.org/drawingml/2006/spreadsheetDrawing">
      <xdr:col>89</xdr:col>
      <xdr:colOff>171450</xdr:colOff>
      <xdr:row>33</xdr:row>
      <xdr:rowOff>1905</xdr:rowOff>
    </xdr:to>
    <xdr:cxnSp macro="">
      <xdr:nvCxnSpPr>
        <xdr:cNvPr id="513" name="直線コネクタ 512"/>
        <xdr:cNvCxnSpPr/>
      </xdr:nvCxnSpPr>
      <xdr:spPr>
        <a:xfrm>
          <a:off x="11207750" y="5659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30480</xdr:rowOff>
    </xdr:from>
    <xdr:ext cx="401320" cy="250190"/>
    <xdr:sp macro="" textlink="">
      <xdr:nvSpPr>
        <xdr:cNvPr id="514" name="テキスト ボックス 513"/>
        <xdr:cNvSpPr txBox="1"/>
      </xdr:nvSpPr>
      <xdr:spPr>
        <a:xfrm>
          <a:off x="10842625" y="5516880"/>
          <a:ext cx="401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515" name="直線コネクタ 514"/>
        <xdr:cNvCxnSpPr/>
      </xdr:nvCxnSpPr>
      <xdr:spPr>
        <a:xfrm>
          <a:off x="11207750" y="53333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30</xdr:row>
      <xdr:rowOff>46990</xdr:rowOff>
    </xdr:from>
    <xdr:ext cx="401320" cy="252095"/>
    <xdr:sp macro="" textlink="">
      <xdr:nvSpPr>
        <xdr:cNvPr id="516" name="テキスト ボックス 515"/>
        <xdr:cNvSpPr txBox="1"/>
      </xdr:nvSpPr>
      <xdr:spPr>
        <a:xfrm>
          <a:off x="10842625" y="519049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73660</xdr:rowOff>
    </xdr:to>
    <xdr:sp macro="" textlink="">
      <xdr:nvSpPr>
        <xdr:cNvPr id="517" name="【一般廃棄物処理施設】&#10;有形固定資産減価償却率グラフ枠"/>
        <xdr:cNvSpPr/>
      </xdr:nvSpPr>
      <xdr:spPr>
        <a:xfrm>
          <a:off x="11207750" y="5333365"/>
          <a:ext cx="424815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113030</xdr:rowOff>
    </xdr:from>
    <xdr:to xmlns:xdr="http://schemas.openxmlformats.org/drawingml/2006/spreadsheetDrawing">
      <xdr:col>85</xdr:col>
      <xdr:colOff>126365</xdr:colOff>
      <xdr:row>41</xdr:row>
      <xdr:rowOff>79375</xdr:rowOff>
    </xdr:to>
    <xdr:cxnSp macro="">
      <xdr:nvCxnSpPr>
        <xdr:cNvPr id="518" name="直線コネクタ 517"/>
        <xdr:cNvCxnSpPr/>
      </xdr:nvCxnSpPr>
      <xdr:spPr>
        <a:xfrm flipV="1">
          <a:off x="14699615" y="5599430"/>
          <a:ext cx="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83185</xdr:rowOff>
    </xdr:from>
    <xdr:ext cx="403225" cy="252730"/>
    <xdr:sp macro="" textlink="">
      <xdr:nvSpPr>
        <xdr:cNvPr id="519" name="【一般廃棄物処理施設】&#10;有形固定資産減価償却率最小値テキスト"/>
        <xdr:cNvSpPr txBox="1"/>
      </xdr:nvSpPr>
      <xdr:spPr>
        <a:xfrm>
          <a:off x="14738350" y="711263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79375</xdr:rowOff>
    </xdr:from>
    <xdr:to xmlns:xdr="http://schemas.openxmlformats.org/drawingml/2006/spreadsheetDrawing">
      <xdr:col>86</xdr:col>
      <xdr:colOff>25400</xdr:colOff>
      <xdr:row>41</xdr:row>
      <xdr:rowOff>79375</xdr:rowOff>
    </xdr:to>
    <xdr:cxnSp macro="">
      <xdr:nvCxnSpPr>
        <xdr:cNvPr id="520" name="直線コネクタ 519"/>
        <xdr:cNvCxnSpPr/>
      </xdr:nvCxnSpPr>
      <xdr:spPr>
        <a:xfrm>
          <a:off x="14611350" y="7108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60325</xdr:rowOff>
    </xdr:from>
    <xdr:ext cx="403225" cy="252730"/>
    <xdr:sp macro="" textlink="">
      <xdr:nvSpPr>
        <xdr:cNvPr id="521" name="【一般廃棄物処理施設】&#10;有形固定資産減価償却率最大値テキスト"/>
        <xdr:cNvSpPr txBox="1"/>
      </xdr:nvSpPr>
      <xdr:spPr>
        <a:xfrm>
          <a:off x="14738350" y="537527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113030</xdr:rowOff>
    </xdr:from>
    <xdr:to xmlns:xdr="http://schemas.openxmlformats.org/drawingml/2006/spreadsheetDrawing">
      <xdr:col>86</xdr:col>
      <xdr:colOff>25400</xdr:colOff>
      <xdr:row>32</xdr:row>
      <xdr:rowOff>113030</xdr:rowOff>
    </xdr:to>
    <xdr:cxnSp macro="">
      <xdr:nvCxnSpPr>
        <xdr:cNvPr id="522" name="直線コネクタ 521"/>
        <xdr:cNvCxnSpPr/>
      </xdr:nvCxnSpPr>
      <xdr:spPr>
        <a:xfrm>
          <a:off x="14611350" y="5599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80010</xdr:rowOff>
    </xdr:from>
    <xdr:ext cx="403225" cy="252730"/>
    <xdr:sp macro="" textlink="">
      <xdr:nvSpPr>
        <xdr:cNvPr id="523" name="【一般廃棄物処理施設】&#10;有形固定資産減価償却率平均値テキスト"/>
        <xdr:cNvSpPr txBox="1"/>
      </xdr:nvSpPr>
      <xdr:spPr>
        <a:xfrm>
          <a:off x="14738350" y="6595110"/>
          <a:ext cx="40322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100965</xdr:rowOff>
    </xdr:from>
    <xdr:to xmlns:xdr="http://schemas.openxmlformats.org/drawingml/2006/spreadsheetDrawing">
      <xdr:col>85</xdr:col>
      <xdr:colOff>171450</xdr:colOff>
      <xdr:row>39</xdr:row>
      <xdr:rowOff>32385</xdr:rowOff>
    </xdr:to>
    <xdr:sp macro="" textlink="">
      <xdr:nvSpPr>
        <xdr:cNvPr id="524" name="フローチャート: 判断 523"/>
        <xdr:cNvSpPr/>
      </xdr:nvSpPr>
      <xdr:spPr>
        <a:xfrm>
          <a:off x="14649450" y="6616065"/>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156845</xdr:rowOff>
    </xdr:from>
    <xdr:to xmlns:xdr="http://schemas.openxmlformats.org/drawingml/2006/spreadsheetDrawing">
      <xdr:col>81</xdr:col>
      <xdr:colOff>101600</xdr:colOff>
      <xdr:row>38</xdr:row>
      <xdr:rowOff>88900</xdr:rowOff>
    </xdr:to>
    <xdr:sp macro="" textlink="">
      <xdr:nvSpPr>
        <xdr:cNvPr id="525" name="フローチャート: 判断 524"/>
        <xdr:cNvSpPr/>
      </xdr:nvSpPr>
      <xdr:spPr>
        <a:xfrm>
          <a:off x="13887450" y="65004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88900</xdr:rowOff>
    </xdr:from>
    <xdr:to xmlns:xdr="http://schemas.openxmlformats.org/drawingml/2006/spreadsheetDrawing">
      <xdr:col>76</xdr:col>
      <xdr:colOff>165100</xdr:colOff>
      <xdr:row>37</xdr:row>
      <xdr:rowOff>20320</xdr:rowOff>
    </xdr:to>
    <xdr:sp macro="" textlink="">
      <xdr:nvSpPr>
        <xdr:cNvPr id="526" name="フローチャート: 判断 525"/>
        <xdr:cNvSpPr/>
      </xdr:nvSpPr>
      <xdr:spPr>
        <a:xfrm>
          <a:off x="13093700" y="626110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35</xdr:row>
      <xdr:rowOff>140970</xdr:rowOff>
    </xdr:from>
    <xdr:to xmlns:xdr="http://schemas.openxmlformats.org/drawingml/2006/spreadsheetDrawing">
      <xdr:col>72</xdr:col>
      <xdr:colOff>38100</xdr:colOff>
      <xdr:row>36</xdr:row>
      <xdr:rowOff>72390</xdr:rowOff>
    </xdr:to>
    <xdr:sp macro="" textlink="">
      <xdr:nvSpPr>
        <xdr:cNvPr id="527" name="フローチャート: 判断 526"/>
        <xdr:cNvSpPr/>
      </xdr:nvSpPr>
      <xdr:spPr>
        <a:xfrm>
          <a:off x="12299950" y="614172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35</xdr:row>
      <xdr:rowOff>77470</xdr:rowOff>
    </xdr:from>
    <xdr:to xmlns:xdr="http://schemas.openxmlformats.org/drawingml/2006/spreadsheetDrawing">
      <xdr:col>67</xdr:col>
      <xdr:colOff>101600</xdr:colOff>
      <xdr:row>36</xdr:row>
      <xdr:rowOff>8890</xdr:rowOff>
    </xdr:to>
    <xdr:sp macro="" textlink="">
      <xdr:nvSpPr>
        <xdr:cNvPr id="528" name="フローチャート: 判断 527"/>
        <xdr:cNvSpPr/>
      </xdr:nvSpPr>
      <xdr:spPr>
        <a:xfrm>
          <a:off x="11487150" y="607822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71755</xdr:rowOff>
    </xdr:from>
    <xdr:ext cx="762000" cy="252095"/>
    <xdr:sp macro="" textlink="">
      <xdr:nvSpPr>
        <xdr:cNvPr id="529" name="テキスト ボックス 528"/>
        <xdr:cNvSpPr txBox="1"/>
      </xdr:nvSpPr>
      <xdr:spPr>
        <a:xfrm>
          <a:off x="1452880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71755</xdr:rowOff>
    </xdr:from>
    <xdr:ext cx="760095" cy="252095"/>
    <xdr:sp macro="" textlink="">
      <xdr:nvSpPr>
        <xdr:cNvPr id="530" name="テキスト ボックス 529"/>
        <xdr:cNvSpPr txBox="1"/>
      </xdr:nvSpPr>
      <xdr:spPr>
        <a:xfrm>
          <a:off x="13766800" y="761555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71755</xdr:rowOff>
    </xdr:from>
    <xdr:ext cx="762000" cy="252095"/>
    <xdr:sp macro="" textlink="">
      <xdr:nvSpPr>
        <xdr:cNvPr id="531" name="テキスト ボックス 530"/>
        <xdr:cNvSpPr txBox="1"/>
      </xdr:nvSpPr>
      <xdr:spPr>
        <a:xfrm>
          <a:off x="129730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71755</xdr:rowOff>
    </xdr:from>
    <xdr:ext cx="762000" cy="252095"/>
    <xdr:sp macro="" textlink="">
      <xdr:nvSpPr>
        <xdr:cNvPr id="532" name="テキスト ボックス 531"/>
        <xdr:cNvSpPr txBox="1"/>
      </xdr:nvSpPr>
      <xdr:spPr>
        <a:xfrm>
          <a:off x="121729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71755</xdr:rowOff>
    </xdr:from>
    <xdr:ext cx="760095" cy="252095"/>
    <xdr:sp macro="" textlink="">
      <xdr:nvSpPr>
        <xdr:cNvPr id="533" name="テキスト ボックス 532"/>
        <xdr:cNvSpPr txBox="1"/>
      </xdr:nvSpPr>
      <xdr:spPr>
        <a:xfrm>
          <a:off x="11366500" y="761555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55245</xdr:rowOff>
    </xdr:from>
    <xdr:to xmlns:xdr="http://schemas.openxmlformats.org/drawingml/2006/spreadsheetDrawing">
      <xdr:col>85</xdr:col>
      <xdr:colOff>171450</xdr:colOff>
      <xdr:row>35</xdr:row>
      <xdr:rowOff>153670</xdr:rowOff>
    </xdr:to>
    <xdr:sp macro="" textlink="">
      <xdr:nvSpPr>
        <xdr:cNvPr id="534" name="楕円 533"/>
        <xdr:cNvSpPr/>
      </xdr:nvSpPr>
      <xdr:spPr>
        <a:xfrm>
          <a:off x="14649450" y="605599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77470</xdr:rowOff>
    </xdr:from>
    <xdr:ext cx="403225" cy="248920"/>
    <xdr:sp macro="" textlink="">
      <xdr:nvSpPr>
        <xdr:cNvPr id="535" name="【一般廃棄物処理施設】&#10;有形固定資産減価償却率該当値テキスト"/>
        <xdr:cNvSpPr txBox="1"/>
      </xdr:nvSpPr>
      <xdr:spPr>
        <a:xfrm>
          <a:off x="14738350" y="59067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85090</xdr:rowOff>
    </xdr:from>
    <xdr:to xmlns:xdr="http://schemas.openxmlformats.org/drawingml/2006/spreadsheetDrawing">
      <xdr:col>81</xdr:col>
      <xdr:colOff>101600</xdr:colOff>
      <xdr:row>35</xdr:row>
      <xdr:rowOff>16510</xdr:rowOff>
    </xdr:to>
    <xdr:sp macro="" textlink="">
      <xdr:nvSpPr>
        <xdr:cNvPr id="536" name="楕円 535"/>
        <xdr:cNvSpPr/>
      </xdr:nvSpPr>
      <xdr:spPr>
        <a:xfrm>
          <a:off x="13887450" y="59143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135255</xdr:rowOff>
    </xdr:from>
    <xdr:to xmlns:xdr="http://schemas.openxmlformats.org/drawingml/2006/spreadsheetDrawing">
      <xdr:col>85</xdr:col>
      <xdr:colOff>127000</xdr:colOff>
      <xdr:row>35</xdr:row>
      <xdr:rowOff>104775</xdr:rowOff>
    </xdr:to>
    <xdr:cxnSp macro="">
      <xdr:nvCxnSpPr>
        <xdr:cNvPr id="537" name="直線コネクタ 536"/>
        <xdr:cNvCxnSpPr/>
      </xdr:nvCxnSpPr>
      <xdr:spPr>
        <a:xfrm>
          <a:off x="13938250" y="5964555"/>
          <a:ext cx="762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33</xdr:row>
      <xdr:rowOff>112395</xdr:rowOff>
    </xdr:from>
    <xdr:to xmlns:xdr="http://schemas.openxmlformats.org/drawingml/2006/spreadsheetDrawing">
      <xdr:col>76</xdr:col>
      <xdr:colOff>165100</xdr:colOff>
      <xdr:row>34</xdr:row>
      <xdr:rowOff>43815</xdr:rowOff>
    </xdr:to>
    <xdr:sp macro="" textlink="">
      <xdr:nvSpPr>
        <xdr:cNvPr id="538" name="楕円 537"/>
        <xdr:cNvSpPr/>
      </xdr:nvSpPr>
      <xdr:spPr>
        <a:xfrm>
          <a:off x="13093700" y="577024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161925</xdr:rowOff>
    </xdr:from>
    <xdr:to xmlns:xdr="http://schemas.openxmlformats.org/drawingml/2006/spreadsheetDrawing">
      <xdr:col>81</xdr:col>
      <xdr:colOff>50800</xdr:colOff>
      <xdr:row>34</xdr:row>
      <xdr:rowOff>135255</xdr:rowOff>
    </xdr:to>
    <xdr:cxnSp macro="">
      <xdr:nvCxnSpPr>
        <xdr:cNvPr id="539" name="直線コネクタ 538"/>
        <xdr:cNvCxnSpPr/>
      </xdr:nvCxnSpPr>
      <xdr:spPr>
        <a:xfrm>
          <a:off x="13144500" y="5819775"/>
          <a:ext cx="79375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32</xdr:row>
      <xdr:rowOff>139700</xdr:rowOff>
    </xdr:from>
    <xdr:to xmlns:xdr="http://schemas.openxmlformats.org/drawingml/2006/spreadsheetDrawing">
      <xdr:col>72</xdr:col>
      <xdr:colOff>38100</xdr:colOff>
      <xdr:row>33</xdr:row>
      <xdr:rowOff>71120</xdr:rowOff>
    </xdr:to>
    <xdr:sp macro="" textlink="">
      <xdr:nvSpPr>
        <xdr:cNvPr id="540" name="楕円 539"/>
        <xdr:cNvSpPr/>
      </xdr:nvSpPr>
      <xdr:spPr>
        <a:xfrm>
          <a:off x="12299950" y="562610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33</xdr:row>
      <xdr:rowOff>21590</xdr:rowOff>
    </xdr:from>
    <xdr:to xmlns:xdr="http://schemas.openxmlformats.org/drawingml/2006/spreadsheetDrawing">
      <xdr:col>76</xdr:col>
      <xdr:colOff>114300</xdr:colOff>
      <xdr:row>33</xdr:row>
      <xdr:rowOff>161925</xdr:rowOff>
    </xdr:to>
    <xdr:cxnSp macro="">
      <xdr:nvCxnSpPr>
        <xdr:cNvPr id="541" name="直線コネクタ 540"/>
        <xdr:cNvCxnSpPr/>
      </xdr:nvCxnSpPr>
      <xdr:spPr>
        <a:xfrm>
          <a:off x="12344400" y="5679440"/>
          <a:ext cx="8001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32</xdr:row>
      <xdr:rowOff>40640</xdr:rowOff>
    </xdr:from>
    <xdr:to xmlns:xdr="http://schemas.openxmlformats.org/drawingml/2006/spreadsheetDrawing">
      <xdr:col>67</xdr:col>
      <xdr:colOff>101600</xdr:colOff>
      <xdr:row>32</xdr:row>
      <xdr:rowOff>139700</xdr:rowOff>
    </xdr:to>
    <xdr:sp macro="" textlink="">
      <xdr:nvSpPr>
        <xdr:cNvPr id="542" name="楕円 541"/>
        <xdr:cNvSpPr/>
      </xdr:nvSpPr>
      <xdr:spPr>
        <a:xfrm>
          <a:off x="11487150" y="5527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32</xdr:row>
      <xdr:rowOff>90170</xdr:rowOff>
    </xdr:from>
    <xdr:to xmlns:xdr="http://schemas.openxmlformats.org/drawingml/2006/spreadsheetDrawing">
      <xdr:col>71</xdr:col>
      <xdr:colOff>171450</xdr:colOff>
      <xdr:row>33</xdr:row>
      <xdr:rowOff>21590</xdr:rowOff>
    </xdr:to>
    <xdr:cxnSp macro="">
      <xdr:nvCxnSpPr>
        <xdr:cNvPr id="543" name="直線コネクタ 542"/>
        <xdr:cNvCxnSpPr/>
      </xdr:nvCxnSpPr>
      <xdr:spPr>
        <a:xfrm>
          <a:off x="11537950" y="5576570"/>
          <a:ext cx="8064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80010</xdr:rowOff>
    </xdr:from>
    <xdr:ext cx="403225" cy="252730"/>
    <xdr:sp macro="" textlink="">
      <xdr:nvSpPr>
        <xdr:cNvPr id="544" name="n_1aveValue【一般廃棄物処理施設】&#10;有形固定資産減価償却率"/>
        <xdr:cNvSpPr txBox="1"/>
      </xdr:nvSpPr>
      <xdr:spPr>
        <a:xfrm>
          <a:off x="13742035" y="659511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11430</xdr:rowOff>
    </xdr:from>
    <xdr:ext cx="400685" cy="252095"/>
    <xdr:sp macro="" textlink="">
      <xdr:nvSpPr>
        <xdr:cNvPr id="545" name="n_2aveValue【一般廃棄物処理施設】&#10;有形固定資産減価償却率"/>
        <xdr:cNvSpPr txBox="1"/>
      </xdr:nvSpPr>
      <xdr:spPr>
        <a:xfrm>
          <a:off x="12960985" y="6355080"/>
          <a:ext cx="400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64135</xdr:rowOff>
    </xdr:from>
    <xdr:ext cx="402590" cy="250825"/>
    <xdr:sp macro="" textlink="">
      <xdr:nvSpPr>
        <xdr:cNvPr id="546" name="n_3aveValue【一般廃棄物処理施設】&#10;有形固定資産減価償却率"/>
        <xdr:cNvSpPr txBox="1"/>
      </xdr:nvSpPr>
      <xdr:spPr>
        <a:xfrm>
          <a:off x="12167235" y="623633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0</xdr:rowOff>
    </xdr:from>
    <xdr:ext cx="400685" cy="252730"/>
    <xdr:sp macro="" textlink="">
      <xdr:nvSpPr>
        <xdr:cNvPr id="547" name="n_4aveValue【一般廃棄物処理施設】&#10;有形固定資産減価償却率"/>
        <xdr:cNvSpPr txBox="1"/>
      </xdr:nvSpPr>
      <xdr:spPr>
        <a:xfrm>
          <a:off x="11354435" y="6172200"/>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33020</xdr:rowOff>
    </xdr:from>
    <xdr:ext cx="403225" cy="248920"/>
    <xdr:sp macro="" textlink="">
      <xdr:nvSpPr>
        <xdr:cNvPr id="548" name="n_1mainValue【一般廃棄物処理施設】&#10;有形固定資産減価償却率"/>
        <xdr:cNvSpPr txBox="1"/>
      </xdr:nvSpPr>
      <xdr:spPr>
        <a:xfrm>
          <a:off x="13742035" y="56908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32</xdr:row>
      <xdr:rowOff>59690</xdr:rowOff>
    </xdr:from>
    <xdr:ext cx="400685" cy="252730"/>
    <xdr:sp macro="" textlink="">
      <xdr:nvSpPr>
        <xdr:cNvPr id="549" name="n_2mainValue【一般廃棄物処理施設】&#10;有形固定資産減価償却率"/>
        <xdr:cNvSpPr txBox="1"/>
      </xdr:nvSpPr>
      <xdr:spPr>
        <a:xfrm>
          <a:off x="12960985" y="5546090"/>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31</xdr:row>
      <xdr:rowOff>87630</xdr:rowOff>
    </xdr:from>
    <xdr:ext cx="402590" cy="250190"/>
    <xdr:sp macro="" textlink="">
      <xdr:nvSpPr>
        <xdr:cNvPr id="550" name="n_3mainValue【一般廃棄物処理施設】&#10;有形固定資産減価償却率"/>
        <xdr:cNvSpPr txBox="1"/>
      </xdr:nvSpPr>
      <xdr:spPr>
        <a:xfrm>
          <a:off x="12167235" y="5402580"/>
          <a:ext cx="4025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30</xdr:row>
      <xdr:rowOff>156210</xdr:rowOff>
    </xdr:from>
    <xdr:ext cx="400685" cy="250190"/>
    <xdr:sp macro="" textlink="">
      <xdr:nvSpPr>
        <xdr:cNvPr id="551" name="n_4mainValue【一般廃棄物処理施設】&#10;有形固定資産減価償却率"/>
        <xdr:cNvSpPr txBox="1"/>
      </xdr:nvSpPr>
      <xdr:spPr>
        <a:xfrm>
          <a:off x="11354435" y="5299710"/>
          <a:ext cx="4006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73660</xdr:rowOff>
    </xdr:from>
    <xdr:to xmlns:xdr="http://schemas.openxmlformats.org/drawingml/2006/spreadsheetDrawing">
      <xdr:col>120</xdr:col>
      <xdr:colOff>152400</xdr:colOff>
      <xdr:row>28</xdr:row>
      <xdr:rowOff>24765</xdr:rowOff>
    </xdr:to>
    <xdr:sp macro="" textlink="">
      <xdr:nvSpPr>
        <xdr:cNvPr id="552" name="正方形/長方形 551"/>
        <xdr:cNvSpPr/>
      </xdr:nvSpPr>
      <xdr:spPr>
        <a:xfrm>
          <a:off x="16459200" y="4188460"/>
          <a:ext cx="426720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49530</xdr:rowOff>
    </xdr:from>
    <xdr:to xmlns:xdr="http://schemas.openxmlformats.org/drawingml/2006/spreadsheetDrawing">
      <xdr:col>104</xdr:col>
      <xdr:colOff>127000</xdr:colOff>
      <xdr:row>29</xdr:row>
      <xdr:rowOff>129540</xdr:rowOff>
    </xdr:to>
    <xdr:sp macro="" textlink="">
      <xdr:nvSpPr>
        <xdr:cNvPr id="553" name="正方形/長方形 552"/>
        <xdr:cNvSpPr/>
      </xdr:nvSpPr>
      <xdr:spPr>
        <a:xfrm>
          <a:off x="165862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161290</xdr:rowOff>
    </xdr:to>
    <xdr:sp macro="" textlink="">
      <xdr:nvSpPr>
        <xdr:cNvPr id="554" name="正方形/長方形 553"/>
        <xdr:cNvSpPr/>
      </xdr:nvSpPr>
      <xdr:spPr>
        <a:xfrm>
          <a:off x="165862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49530</xdr:rowOff>
    </xdr:from>
    <xdr:to xmlns:xdr="http://schemas.openxmlformats.org/drawingml/2006/spreadsheetDrawing">
      <xdr:col>110</xdr:col>
      <xdr:colOff>0</xdr:colOff>
      <xdr:row>29</xdr:row>
      <xdr:rowOff>129540</xdr:rowOff>
    </xdr:to>
    <xdr:sp macro="" textlink="">
      <xdr:nvSpPr>
        <xdr:cNvPr id="555" name="正方形/長方形 554"/>
        <xdr:cNvSpPr/>
      </xdr:nvSpPr>
      <xdr:spPr>
        <a:xfrm>
          <a:off x="174879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161290</xdr:rowOff>
    </xdr:to>
    <xdr:sp macro="" textlink="">
      <xdr:nvSpPr>
        <xdr:cNvPr id="556" name="正方形/長方形 555"/>
        <xdr:cNvSpPr/>
      </xdr:nvSpPr>
      <xdr:spPr>
        <a:xfrm>
          <a:off x="174879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49530</xdr:rowOff>
    </xdr:from>
    <xdr:to xmlns:xdr="http://schemas.openxmlformats.org/drawingml/2006/spreadsheetDrawing">
      <xdr:col>116</xdr:col>
      <xdr:colOff>0</xdr:colOff>
      <xdr:row>29</xdr:row>
      <xdr:rowOff>129540</xdr:rowOff>
    </xdr:to>
    <xdr:sp macro="" textlink="">
      <xdr:nvSpPr>
        <xdr:cNvPr id="557" name="正方形/長方形 556"/>
        <xdr:cNvSpPr/>
      </xdr:nvSpPr>
      <xdr:spPr>
        <a:xfrm>
          <a:off x="18516600" y="485013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161290</xdr:rowOff>
    </xdr:to>
    <xdr:sp macro="" textlink="">
      <xdr:nvSpPr>
        <xdr:cNvPr id="558" name="正方形/長方形 557"/>
        <xdr:cNvSpPr/>
      </xdr:nvSpPr>
      <xdr:spPr>
        <a:xfrm>
          <a:off x="18516600" y="5052695"/>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73660</xdr:rowOff>
    </xdr:to>
    <xdr:sp macro="" textlink="">
      <xdr:nvSpPr>
        <xdr:cNvPr id="559" name="正方形/長方形 558"/>
        <xdr:cNvSpPr/>
      </xdr:nvSpPr>
      <xdr:spPr>
        <a:xfrm>
          <a:off x="16459200" y="5333365"/>
          <a:ext cx="426720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5440" cy="219710"/>
    <xdr:sp macro="" textlink="">
      <xdr:nvSpPr>
        <xdr:cNvPr id="560" name="テキスト ボックス 559"/>
        <xdr:cNvSpPr txBox="1"/>
      </xdr:nvSpPr>
      <xdr:spPr>
        <a:xfrm>
          <a:off x="16440150" y="5143500"/>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73660</xdr:rowOff>
    </xdr:from>
    <xdr:to xmlns:xdr="http://schemas.openxmlformats.org/drawingml/2006/spreadsheetDrawing">
      <xdr:col>120</xdr:col>
      <xdr:colOff>114300</xdr:colOff>
      <xdr:row>44</xdr:row>
      <xdr:rowOff>73660</xdr:rowOff>
    </xdr:to>
    <xdr:cxnSp macro="">
      <xdr:nvCxnSpPr>
        <xdr:cNvPr id="561" name="直線コネクタ 560"/>
        <xdr:cNvCxnSpPr/>
      </xdr:nvCxnSpPr>
      <xdr:spPr>
        <a:xfrm>
          <a:off x="16459200" y="761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43</xdr:row>
      <xdr:rowOff>102870</xdr:rowOff>
    </xdr:from>
    <xdr:ext cx="244475" cy="252095"/>
    <xdr:sp macro="" textlink="">
      <xdr:nvSpPr>
        <xdr:cNvPr id="562" name="テキスト ボックス 561"/>
        <xdr:cNvSpPr txBox="1"/>
      </xdr:nvSpPr>
      <xdr:spPr>
        <a:xfrm>
          <a:off x="16248380" y="7475220"/>
          <a:ext cx="2444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129540</xdr:rowOff>
    </xdr:from>
    <xdr:to xmlns:xdr="http://schemas.openxmlformats.org/drawingml/2006/spreadsheetDrawing">
      <xdr:col>120</xdr:col>
      <xdr:colOff>114300</xdr:colOff>
      <xdr:row>41</xdr:row>
      <xdr:rowOff>129540</xdr:rowOff>
    </xdr:to>
    <xdr:cxnSp macro="">
      <xdr:nvCxnSpPr>
        <xdr:cNvPr id="563" name="直線コネクタ 562"/>
        <xdr:cNvCxnSpPr/>
      </xdr:nvCxnSpPr>
      <xdr:spPr>
        <a:xfrm>
          <a:off x="16459200" y="71589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40</xdr:row>
      <xdr:rowOff>158750</xdr:rowOff>
    </xdr:from>
    <xdr:ext cx="531495" cy="248920"/>
    <xdr:sp macro="" textlink="">
      <xdr:nvSpPr>
        <xdr:cNvPr id="564" name="テキスト ボックス 563"/>
        <xdr:cNvSpPr txBox="1"/>
      </xdr:nvSpPr>
      <xdr:spPr>
        <a:xfrm>
          <a:off x="15984855" y="701675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565" name="直線コネクタ 564"/>
        <xdr:cNvCxnSpPr/>
      </xdr:nvCxnSpPr>
      <xdr:spPr>
        <a:xfrm>
          <a:off x="16459200" y="6704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38</xdr:row>
      <xdr:rowOff>46990</xdr:rowOff>
    </xdr:from>
    <xdr:ext cx="531495" cy="252095"/>
    <xdr:sp macro="" textlink="">
      <xdr:nvSpPr>
        <xdr:cNvPr id="566" name="テキスト ボックス 565"/>
        <xdr:cNvSpPr txBox="1"/>
      </xdr:nvSpPr>
      <xdr:spPr>
        <a:xfrm>
          <a:off x="15984855" y="656209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73660</xdr:rowOff>
    </xdr:from>
    <xdr:to xmlns:xdr="http://schemas.openxmlformats.org/drawingml/2006/spreadsheetDrawing">
      <xdr:col>120</xdr:col>
      <xdr:colOff>114300</xdr:colOff>
      <xdr:row>36</xdr:row>
      <xdr:rowOff>73660</xdr:rowOff>
    </xdr:to>
    <xdr:cxnSp macro="">
      <xdr:nvCxnSpPr>
        <xdr:cNvPr id="567" name="直線コネクタ 566"/>
        <xdr:cNvCxnSpPr/>
      </xdr:nvCxnSpPr>
      <xdr:spPr>
        <a:xfrm>
          <a:off x="16459200" y="6245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102870</xdr:rowOff>
    </xdr:from>
    <xdr:ext cx="531495" cy="252095"/>
    <xdr:sp macro="" textlink="">
      <xdr:nvSpPr>
        <xdr:cNvPr id="568" name="テキスト ボックス 567"/>
        <xdr:cNvSpPr txBox="1"/>
      </xdr:nvSpPr>
      <xdr:spPr>
        <a:xfrm>
          <a:off x="15984855" y="610362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129540</xdr:rowOff>
    </xdr:from>
    <xdr:to xmlns:xdr="http://schemas.openxmlformats.org/drawingml/2006/spreadsheetDrawing">
      <xdr:col>120</xdr:col>
      <xdr:colOff>114300</xdr:colOff>
      <xdr:row>33</xdr:row>
      <xdr:rowOff>129540</xdr:rowOff>
    </xdr:to>
    <xdr:cxnSp macro="">
      <xdr:nvCxnSpPr>
        <xdr:cNvPr id="569" name="直線コネクタ 568"/>
        <xdr:cNvCxnSpPr/>
      </xdr:nvCxnSpPr>
      <xdr:spPr>
        <a:xfrm>
          <a:off x="16459200" y="5787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158750</xdr:rowOff>
    </xdr:from>
    <xdr:ext cx="531495" cy="248920"/>
    <xdr:sp macro="" textlink="">
      <xdr:nvSpPr>
        <xdr:cNvPr id="570" name="テキスト ボックス 569"/>
        <xdr:cNvSpPr txBox="1"/>
      </xdr:nvSpPr>
      <xdr:spPr>
        <a:xfrm>
          <a:off x="15984855" y="564515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71" name="直線コネクタ 570"/>
        <xdr:cNvCxnSpPr/>
      </xdr:nvCxnSpPr>
      <xdr:spPr>
        <a:xfrm>
          <a:off x="16459200" y="5333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46990</xdr:rowOff>
    </xdr:from>
    <xdr:ext cx="593090" cy="252095"/>
    <xdr:sp macro="" textlink="">
      <xdr:nvSpPr>
        <xdr:cNvPr id="572" name="テキスト ボックス 571"/>
        <xdr:cNvSpPr txBox="1"/>
      </xdr:nvSpPr>
      <xdr:spPr>
        <a:xfrm>
          <a:off x="15939770" y="5190490"/>
          <a:ext cx="593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73660</xdr:rowOff>
    </xdr:to>
    <xdr:sp macro="" textlink="">
      <xdr:nvSpPr>
        <xdr:cNvPr id="573" name="【一般廃棄物処理施設】&#10;一人当たり有形固定資産（償却資産）額グラフ枠"/>
        <xdr:cNvSpPr/>
      </xdr:nvSpPr>
      <xdr:spPr>
        <a:xfrm>
          <a:off x="16459200" y="5333365"/>
          <a:ext cx="426720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68580</xdr:rowOff>
    </xdr:from>
    <xdr:to xmlns:xdr="http://schemas.openxmlformats.org/drawingml/2006/spreadsheetDrawing">
      <xdr:col>116</xdr:col>
      <xdr:colOff>62865</xdr:colOff>
      <xdr:row>41</xdr:row>
      <xdr:rowOff>73660</xdr:rowOff>
    </xdr:to>
    <xdr:cxnSp macro="">
      <xdr:nvCxnSpPr>
        <xdr:cNvPr id="574" name="直線コネクタ 573"/>
        <xdr:cNvCxnSpPr/>
      </xdr:nvCxnSpPr>
      <xdr:spPr>
        <a:xfrm flipV="1">
          <a:off x="19951065" y="572643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78105</xdr:rowOff>
    </xdr:from>
    <xdr:ext cx="532765" cy="249555"/>
    <xdr:sp macro="" textlink="">
      <xdr:nvSpPr>
        <xdr:cNvPr id="575" name="【一般廃棄物処理施設】&#10;一人当たり有形固定資産（償却資産）額最小値テキスト"/>
        <xdr:cNvSpPr txBox="1"/>
      </xdr:nvSpPr>
      <xdr:spPr>
        <a:xfrm>
          <a:off x="19989800" y="710755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73660</xdr:rowOff>
    </xdr:from>
    <xdr:to xmlns:xdr="http://schemas.openxmlformats.org/drawingml/2006/spreadsheetDrawing">
      <xdr:col>116</xdr:col>
      <xdr:colOff>152400</xdr:colOff>
      <xdr:row>41</xdr:row>
      <xdr:rowOff>73660</xdr:rowOff>
    </xdr:to>
    <xdr:cxnSp macro="">
      <xdr:nvCxnSpPr>
        <xdr:cNvPr id="576" name="直線コネクタ 575"/>
        <xdr:cNvCxnSpPr/>
      </xdr:nvCxnSpPr>
      <xdr:spPr>
        <a:xfrm>
          <a:off x="19881850" y="7103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16510</xdr:rowOff>
    </xdr:from>
    <xdr:ext cx="532765" cy="253365"/>
    <xdr:sp macro="" textlink="">
      <xdr:nvSpPr>
        <xdr:cNvPr id="577" name="【一般廃棄物処理施設】&#10;一人当たり有形固定資産（償却資産）額最大値テキスト"/>
        <xdr:cNvSpPr txBox="1"/>
      </xdr:nvSpPr>
      <xdr:spPr>
        <a:xfrm>
          <a:off x="19989800" y="550291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68580</xdr:rowOff>
    </xdr:from>
    <xdr:to xmlns:xdr="http://schemas.openxmlformats.org/drawingml/2006/spreadsheetDrawing">
      <xdr:col>116</xdr:col>
      <xdr:colOff>152400</xdr:colOff>
      <xdr:row>33</xdr:row>
      <xdr:rowOff>68580</xdr:rowOff>
    </xdr:to>
    <xdr:cxnSp macro="">
      <xdr:nvCxnSpPr>
        <xdr:cNvPr id="578" name="直線コネクタ 577"/>
        <xdr:cNvCxnSpPr/>
      </xdr:nvCxnSpPr>
      <xdr:spPr>
        <a:xfrm>
          <a:off x="19881850" y="5726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96520</xdr:rowOff>
    </xdr:from>
    <xdr:ext cx="532765" cy="253365"/>
    <xdr:sp macro="" textlink="">
      <xdr:nvSpPr>
        <xdr:cNvPr id="579" name="【一般廃棄物処理施設】&#10;一人当たり有形固定資産（償却資産）額平均値テキスト"/>
        <xdr:cNvSpPr txBox="1"/>
      </xdr:nvSpPr>
      <xdr:spPr>
        <a:xfrm>
          <a:off x="19989800" y="6440170"/>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6350</xdr:rowOff>
    </xdr:to>
    <xdr:sp macro="" textlink="">
      <xdr:nvSpPr>
        <xdr:cNvPr id="580" name="フローチャート: 判断 579"/>
        <xdr:cNvSpPr/>
      </xdr:nvSpPr>
      <xdr:spPr>
        <a:xfrm>
          <a:off x="19900900" y="65900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93345</xdr:rowOff>
    </xdr:from>
    <xdr:to xmlns:xdr="http://schemas.openxmlformats.org/drawingml/2006/spreadsheetDrawing">
      <xdr:col>112</xdr:col>
      <xdr:colOff>38100</xdr:colOff>
      <xdr:row>39</xdr:row>
      <xdr:rowOff>25400</xdr:rowOff>
    </xdr:to>
    <xdr:sp macro="" textlink="">
      <xdr:nvSpPr>
        <xdr:cNvPr id="581" name="フローチャート: 判断 580"/>
        <xdr:cNvSpPr/>
      </xdr:nvSpPr>
      <xdr:spPr>
        <a:xfrm>
          <a:off x="19157950" y="660844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17780</xdr:rowOff>
    </xdr:from>
    <xdr:to xmlns:xdr="http://schemas.openxmlformats.org/drawingml/2006/spreadsheetDrawing">
      <xdr:col>107</xdr:col>
      <xdr:colOff>101600</xdr:colOff>
      <xdr:row>40</xdr:row>
      <xdr:rowOff>117475</xdr:rowOff>
    </xdr:to>
    <xdr:sp macro="" textlink="">
      <xdr:nvSpPr>
        <xdr:cNvPr id="582" name="フローチャート: 判断 581"/>
        <xdr:cNvSpPr/>
      </xdr:nvSpPr>
      <xdr:spPr>
        <a:xfrm>
          <a:off x="18345150" y="6875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16510</xdr:rowOff>
    </xdr:from>
    <xdr:to xmlns:xdr="http://schemas.openxmlformats.org/drawingml/2006/spreadsheetDrawing">
      <xdr:col>102</xdr:col>
      <xdr:colOff>165100</xdr:colOff>
      <xdr:row>40</xdr:row>
      <xdr:rowOff>116840</xdr:rowOff>
    </xdr:to>
    <xdr:sp macro="" textlink="">
      <xdr:nvSpPr>
        <xdr:cNvPr id="583" name="フローチャート: 判断 582"/>
        <xdr:cNvSpPr/>
      </xdr:nvSpPr>
      <xdr:spPr>
        <a:xfrm>
          <a:off x="17551400" y="68745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128270</xdr:rowOff>
    </xdr:from>
    <xdr:to xmlns:xdr="http://schemas.openxmlformats.org/drawingml/2006/spreadsheetDrawing">
      <xdr:col>98</xdr:col>
      <xdr:colOff>38100</xdr:colOff>
      <xdr:row>40</xdr:row>
      <xdr:rowOff>60325</xdr:rowOff>
    </xdr:to>
    <xdr:sp macro="" textlink="">
      <xdr:nvSpPr>
        <xdr:cNvPr id="584" name="フローチャート: 判断 583"/>
        <xdr:cNvSpPr/>
      </xdr:nvSpPr>
      <xdr:spPr>
        <a:xfrm>
          <a:off x="16757650" y="6814820"/>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71755</xdr:rowOff>
    </xdr:from>
    <xdr:ext cx="762000" cy="252095"/>
    <xdr:sp macro="" textlink="">
      <xdr:nvSpPr>
        <xdr:cNvPr id="585" name="テキスト ボックス 584"/>
        <xdr:cNvSpPr txBox="1"/>
      </xdr:nvSpPr>
      <xdr:spPr>
        <a:xfrm>
          <a:off x="197802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71755</xdr:rowOff>
    </xdr:from>
    <xdr:ext cx="762000" cy="252095"/>
    <xdr:sp macro="" textlink="">
      <xdr:nvSpPr>
        <xdr:cNvPr id="586" name="テキスト ボックス 585"/>
        <xdr:cNvSpPr txBox="1"/>
      </xdr:nvSpPr>
      <xdr:spPr>
        <a:xfrm>
          <a:off x="190309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71755</xdr:rowOff>
    </xdr:from>
    <xdr:ext cx="760095" cy="252095"/>
    <xdr:sp macro="" textlink="">
      <xdr:nvSpPr>
        <xdr:cNvPr id="587" name="テキスト ボックス 586"/>
        <xdr:cNvSpPr txBox="1"/>
      </xdr:nvSpPr>
      <xdr:spPr>
        <a:xfrm>
          <a:off x="18224500" y="761555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71755</xdr:rowOff>
    </xdr:from>
    <xdr:ext cx="762000" cy="252095"/>
    <xdr:sp macro="" textlink="">
      <xdr:nvSpPr>
        <xdr:cNvPr id="588" name="テキスト ボックス 587"/>
        <xdr:cNvSpPr txBox="1"/>
      </xdr:nvSpPr>
      <xdr:spPr>
        <a:xfrm>
          <a:off x="174307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71755</xdr:rowOff>
    </xdr:from>
    <xdr:ext cx="762000" cy="252095"/>
    <xdr:sp macro="" textlink="">
      <xdr:nvSpPr>
        <xdr:cNvPr id="589" name="テキスト ボックス 588"/>
        <xdr:cNvSpPr txBox="1"/>
      </xdr:nvSpPr>
      <xdr:spPr>
        <a:xfrm>
          <a:off x="16630650" y="7615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24765</xdr:rowOff>
    </xdr:from>
    <xdr:to xmlns:xdr="http://schemas.openxmlformats.org/drawingml/2006/spreadsheetDrawing">
      <xdr:col>116</xdr:col>
      <xdr:colOff>114300</xdr:colOff>
      <xdr:row>41</xdr:row>
      <xdr:rowOff>123825</xdr:rowOff>
    </xdr:to>
    <xdr:sp macro="" textlink="">
      <xdr:nvSpPr>
        <xdr:cNvPr id="590" name="楕円 589"/>
        <xdr:cNvSpPr/>
      </xdr:nvSpPr>
      <xdr:spPr>
        <a:xfrm>
          <a:off x="19900900" y="7054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109220</xdr:rowOff>
    </xdr:from>
    <xdr:ext cx="532765" cy="251460"/>
    <xdr:sp macro="" textlink="">
      <xdr:nvSpPr>
        <xdr:cNvPr id="591" name="【一般廃棄物処理施設】&#10;一人当たり有形固定資産（償却資産）額該当値テキスト"/>
        <xdr:cNvSpPr txBox="1"/>
      </xdr:nvSpPr>
      <xdr:spPr>
        <a:xfrm>
          <a:off x="19989800" y="696722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30480</xdr:rowOff>
    </xdr:from>
    <xdr:to xmlns:xdr="http://schemas.openxmlformats.org/drawingml/2006/spreadsheetDrawing">
      <xdr:col>112</xdr:col>
      <xdr:colOff>38100</xdr:colOff>
      <xdr:row>41</xdr:row>
      <xdr:rowOff>129540</xdr:rowOff>
    </xdr:to>
    <xdr:sp macro="" textlink="">
      <xdr:nvSpPr>
        <xdr:cNvPr id="592" name="楕円 591"/>
        <xdr:cNvSpPr/>
      </xdr:nvSpPr>
      <xdr:spPr>
        <a:xfrm>
          <a:off x="19157950" y="70599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41</xdr:row>
      <xdr:rowOff>73660</xdr:rowOff>
    </xdr:from>
    <xdr:to xmlns:xdr="http://schemas.openxmlformats.org/drawingml/2006/spreadsheetDrawing">
      <xdr:col>116</xdr:col>
      <xdr:colOff>63500</xdr:colOff>
      <xdr:row>41</xdr:row>
      <xdr:rowOff>80645</xdr:rowOff>
    </xdr:to>
    <xdr:cxnSp macro="">
      <xdr:nvCxnSpPr>
        <xdr:cNvPr id="593" name="直線コネクタ 592"/>
        <xdr:cNvCxnSpPr/>
      </xdr:nvCxnSpPr>
      <xdr:spPr>
        <a:xfrm flipV="1">
          <a:off x="19202400" y="7103110"/>
          <a:ext cx="7493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36830</xdr:rowOff>
    </xdr:from>
    <xdr:to xmlns:xdr="http://schemas.openxmlformats.org/drawingml/2006/spreadsheetDrawing">
      <xdr:col>107</xdr:col>
      <xdr:colOff>101600</xdr:colOff>
      <xdr:row>41</xdr:row>
      <xdr:rowOff>136525</xdr:rowOff>
    </xdr:to>
    <xdr:sp macro="" textlink="">
      <xdr:nvSpPr>
        <xdr:cNvPr id="594" name="楕円 593"/>
        <xdr:cNvSpPr/>
      </xdr:nvSpPr>
      <xdr:spPr>
        <a:xfrm>
          <a:off x="18345150" y="70662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80645</xdr:rowOff>
    </xdr:from>
    <xdr:to xmlns:xdr="http://schemas.openxmlformats.org/drawingml/2006/spreadsheetDrawing">
      <xdr:col>111</xdr:col>
      <xdr:colOff>171450</xdr:colOff>
      <xdr:row>41</xdr:row>
      <xdr:rowOff>86995</xdr:rowOff>
    </xdr:to>
    <xdr:cxnSp macro="">
      <xdr:nvCxnSpPr>
        <xdr:cNvPr id="595" name="直線コネクタ 594"/>
        <xdr:cNvCxnSpPr/>
      </xdr:nvCxnSpPr>
      <xdr:spPr>
        <a:xfrm flipV="1">
          <a:off x="18395950" y="7110095"/>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41910</xdr:rowOff>
    </xdr:from>
    <xdr:to xmlns:xdr="http://schemas.openxmlformats.org/drawingml/2006/spreadsheetDrawing">
      <xdr:col>102</xdr:col>
      <xdr:colOff>165100</xdr:colOff>
      <xdr:row>41</xdr:row>
      <xdr:rowOff>140970</xdr:rowOff>
    </xdr:to>
    <xdr:sp macro="" textlink="">
      <xdr:nvSpPr>
        <xdr:cNvPr id="596" name="楕円 595"/>
        <xdr:cNvSpPr/>
      </xdr:nvSpPr>
      <xdr:spPr>
        <a:xfrm>
          <a:off x="17551400" y="70713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86995</xdr:rowOff>
    </xdr:from>
    <xdr:to xmlns:xdr="http://schemas.openxmlformats.org/drawingml/2006/spreadsheetDrawing">
      <xdr:col>107</xdr:col>
      <xdr:colOff>50800</xdr:colOff>
      <xdr:row>41</xdr:row>
      <xdr:rowOff>91440</xdr:rowOff>
    </xdr:to>
    <xdr:cxnSp macro="">
      <xdr:nvCxnSpPr>
        <xdr:cNvPr id="597" name="直線コネクタ 596"/>
        <xdr:cNvCxnSpPr/>
      </xdr:nvCxnSpPr>
      <xdr:spPr>
        <a:xfrm flipV="1">
          <a:off x="17602200" y="711644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38735</xdr:rowOff>
    </xdr:from>
    <xdr:to xmlns:xdr="http://schemas.openxmlformats.org/drawingml/2006/spreadsheetDrawing">
      <xdr:col>98</xdr:col>
      <xdr:colOff>38100</xdr:colOff>
      <xdr:row>41</xdr:row>
      <xdr:rowOff>138430</xdr:rowOff>
    </xdr:to>
    <xdr:sp macro="" textlink="">
      <xdr:nvSpPr>
        <xdr:cNvPr id="598" name="楕円 597"/>
        <xdr:cNvSpPr/>
      </xdr:nvSpPr>
      <xdr:spPr>
        <a:xfrm>
          <a:off x="16757650" y="70681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41</xdr:row>
      <xdr:rowOff>88900</xdr:rowOff>
    </xdr:from>
    <xdr:to xmlns:xdr="http://schemas.openxmlformats.org/drawingml/2006/spreadsheetDrawing">
      <xdr:col>102</xdr:col>
      <xdr:colOff>114300</xdr:colOff>
      <xdr:row>41</xdr:row>
      <xdr:rowOff>91440</xdr:rowOff>
    </xdr:to>
    <xdr:cxnSp macro="">
      <xdr:nvCxnSpPr>
        <xdr:cNvPr id="599" name="直線コネクタ 598"/>
        <xdr:cNvCxnSpPr/>
      </xdr:nvCxnSpPr>
      <xdr:spPr>
        <a:xfrm>
          <a:off x="16802100" y="711835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37</xdr:row>
      <xdr:rowOff>41275</xdr:rowOff>
    </xdr:from>
    <xdr:ext cx="534670" cy="250825"/>
    <xdr:sp macro="" textlink="">
      <xdr:nvSpPr>
        <xdr:cNvPr id="600" name="n_1aveValue【一般廃棄物処理施設】&#10;一人当たり有形固定資産（償却資産）額"/>
        <xdr:cNvSpPr txBox="1"/>
      </xdr:nvSpPr>
      <xdr:spPr>
        <a:xfrm>
          <a:off x="18947765" y="63849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38</xdr:row>
      <xdr:rowOff>133985</xdr:rowOff>
    </xdr:from>
    <xdr:ext cx="530225" cy="249555"/>
    <xdr:sp macro="" textlink="">
      <xdr:nvSpPr>
        <xdr:cNvPr id="601" name="n_2aveValue【一般廃棄物処理施設】&#10;一人当たり有形固定資産（償却資産）額"/>
        <xdr:cNvSpPr txBox="1"/>
      </xdr:nvSpPr>
      <xdr:spPr>
        <a:xfrm>
          <a:off x="18166715" y="664908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38</xdr:row>
      <xdr:rowOff>132715</xdr:rowOff>
    </xdr:from>
    <xdr:ext cx="532130" cy="250825"/>
    <xdr:sp macro="" textlink="">
      <xdr:nvSpPr>
        <xdr:cNvPr id="602" name="n_3aveValue【一般廃棄物処理施設】&#10;一人当たり有形固定資産（償却資産）額"/>
        <xdr:cNvSpPr txBox="1"/>
      </xdr:nvSpPr>
      <xdr:spPr>
        <a:xfrm>
          <a:off x="17353915" y="664781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38</xdr:row>
      <xdr:rowOff>76835</xdr:rowOff>
    </xdr:from>
    <xdr:ext cx="530225" cy="249555"/>
    <xdr:sp macro="" textlink="">
      <xdr:nvSpPr>
        <xdr:cNvPr id="603" name="n_4aveValue【一般廃棄物処理施設】&#10;一人当たり有形固定資産（償却資産）額"/>
        <xdr:cNvSpPr txBox="1"/>
      </xdr:nvSpPr>
      <xdr:spPr>
        <a:xfrm>
          <a:off x="16560165" y="659193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121285</xdr:rowOff>
    </xdr:from>
    <xdr:ext cx="534670" cy="250825"/>
    <xdr:sp macro="" textlink="">
      <xdr:nvSpPr>
        <xdr:cNvPr id="604" name="n_1mainValue【一般廃棄物処理施設】&#10;一人当たり有形固定資産（償却資産）額"/>
        <xdr:cNvSpPr txBox="1"/>
      </xdr:nvSpPr>
      <xdr:spPr>
        <a:xfrm>
          <a:off x="18947765" y="71507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127635</xdr:rowOff>
    </xdr:from>
    <xdr:ext cx="530225" cy="252095"/>
    <xdr:sp macro="" textlink="">
      <xdr:nvSpPr>
        <xdr:cNvPr id="605" name="n_2mainValue【一般廃棄物処理施設】&#10;一人当たり有形固定資産（償却資産）額"/>
        <xdr:cNvSpPr txBox="1"/>
      </xdr:nvSpPr>
      <xdr:spPr>
        <a:xfrm>
          <a:off x="18166715" y="715708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132715</xdr:rowOff>
    </xdr:from>
    <xdr:ext cx="532130" cy="250825"/>
    <xdr:sp macro="" textlink="">
      <xdr:nvSpPr>
        <xdr:cNvPr id="606" name="n_3mainValue【一般廃棄物処理施設】&#10;一人当たり有形固定資産（償却資産）額"/>
        <xdr:cNvSpPr txBox="1"/>
      </xdr:nvSpPr>
      <xdr:spPr>
        <a:xfrm>
          <a:off x="17353915" y="716216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128905</xdr:rowOff>
    </xdr:from>
    <xdr:ext cx="530225" cy="252095"/>
    <xdr:sp macro="" textlink="">
      <xdr:nvSpPr>
        <xdr:cNvPr id="607" name="n_4mainValue【一般廃棄物処理施設】&#10;一人当たり有形固定資産（償却資産）額"/>
        <xdr:cNvSpPr txBox="1"/>
      </xdr:nvSpPr>
      <xdr:spPr>
        <a:xfrm>
          <a:off x="16560165" y="715835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60960</xdr:rowOff>
    </xdr:to>
    <xdr:sp macro="" textlink="">
      <xdr:nvSpPr>
        <xdr:cNvPr id="608" name="正方形/長方形 607"/>
        <xdr:cNvSpPr/>
      </xdr:nvSpPr>
      <xdr:spPr>
        <a:xfrm>
          <a:off x="11207750" y="799846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609" name="正方形/長方形 608"/>
        <xdr:cNvSpPr/>
      </xdr:nvSpPr>
      <xdr:spPr>
        <a:xfrm>
          <a:off x="113157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30480</xdr:rowOff>
    </xdr:to>
    <xdr:sp macro="" textlink="">
      <xdr:nvSpPr>
        <xdr:cNvPr id="610" name="正方形/長方形 609"/>
        <xdr:cNvSpPr/>
      </xdr:nvSpPr>
      <xdr:spPr>
        <a:xfrm>
          <a:off x="113157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611" name="正方形/長方形 610"/>
        <xdr:cNvSpPr/>
      </xdr:nvSpPr>
      <xdr:spPr>
        <a:xfrm>
          <a:off x="1223645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30480</xdr:rowOff>
    </xdr:to>
    <xdr:sp macro="" textlink="">
      <xdr:nvSpPr>
        <xdr:cNvPr id="612" name="正方形/長方形 611"/>
        <xdr:cNvSpPr/>
      </xdr:nvSpPr>
      <xdr:spPr>
        <a:xfrm>
          <a:off x="1223645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613" name="正方形/長方形 612"/>
        <xdr:cNvSpPr/>
      </xdr:nvSpPr>
      <xdr:spPr>
        <a:xfrm>
          <a:off x="1326515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30480</xdr:rowOff>
    </xdr:to>
    <xdr:sp macro="" textlink="">
      <xdr:nvSpPr>
        <xdr:cNvPr id="614" name="正方形/長方形 613"/>
        <xdr:cNvSpPr/>
      </xdr:nvSpPr>
      <xdr:spPr>
        <a:xfrm>
          <a:off x="1326515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615" name="正方形/長方形 614"/>
        <xdr:cNvSpPr/>
      </xdr:nvSpPr>
      <xdr:spPr>
        <a:xfrm>
          <a:off x="11207750" y="9142730"/>
          <a:ext cx="42481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5910" cy="219710"/>
    <xdr:sp macro="" textlink="">
      <xdr:nvSpPr>
        <xdr:cNvPr id="616" name="テキスト ボックス 615"/>
        <xdr:cNvSpPr txBox="1"/>
      </xdr:nvSpPr>
      <xdr:spPr>
        <a:xfrm>
          <a:off x="11169650" y="8952230"/>
          <a:ext cx="2959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617" name="直線コネクタ 616"/>
        <xdr:cNvCxnSpPr/>
      </xdr:nvCxnSpPr>
      <xdr:spPr>
        <a:xfrm>
          <a:off x="11207750" y="11427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139700</xdr:rowOff>
    </xdr:from>
    <xdr:ext cx="401320" cy="252095"/>
    <xdr:sp macro="" textlink="">
      <xdr:nvSpPr>
        <xdr:cNvPr id="618" name="テキスト ボックス 617"/>
        <xdr:cNvSpPr txBox="1"/>
      </xdr:nvSpPr>
      <xdr:spPr>
        <a:xfrm>
          <a:off x="10842625" y="1128395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127635</xdr:rowOff>
    </xdr:from>
    <xdr:to xmlns:xdr="http://schemas.openxmlformats.org/drawingml/2006/spreadsheetDrawing">
      <xdr:col>89</xdr:col>
      <xdr:colOff>171450</xdr:colOff>
      <xdr:row>64</xdr:row>
      <xdr:rowOff>127635</xdr:rowOff>
    </xdr:to>
    <xdr:cxnSp macro="">
      <xdr:nvCxnSpPr>
        <xdr:cNvPr id="619" name="直線コネクタ 618"/>
        <xdr:cNvCxnSpPr/>
      </xdr:nvCxnSpPr>
      <xdr:spPr>
        <a:xfrm>
          <a:off x="11207750" y="111004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156210</xdr:rowOff>
    </xdr:from>
    <xdr:ext cx="401320" cy="250190"/>
    <xdr:sp macro="" textlink="">
      <xdr:nvSpPr>
        <xdr:cNvPr id="620" name="テキスト ボックス 619"/>
        <xdr:cNvSpPr txBox="1"/>
      </xdr:nvSpPr>
      <xdr:spPr>
        <a:xfrm>
          <a:off x="10842625" y="10957560"/>
          <a:ext cx="401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143510</xdr:rowOff>
    </xdr:from>
    <xdr:to xmlns:xdr="http://schemas.openxmlformats.org/drawingml/2006/spreadsheetDrawing">
      <xdr:col>89</xdr:col>
      <xdr:colOff>171450</xdr:colOff>
      <xdr:row>62</xdr:row>
      <xdr:rowOff>143510</xdr:rowOff>
    </xdr:to>
    <xdr:cxnSp macro="">
      <xdr:nvCxnSpPr>
        <xdr:cNvPr id="621" name="直線コネクタ 620"/>
        <xdr:cNvCxnSpPr/>
      </xdr:nvCxnSpPr>
      <xdr:spPr>
        <a:xfrm>
          <a:off x="11207750" y="10773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3810</xdr:rowOff>
    </xdr:from>
    <xdr:ext cx="401320" cy="252730"/>
    <xdr:sp macro="" textlink="">
      <xdr:nvSpPr>
        <xdr:cNvPr id="622" name="テキスト ボックス 621"/>
        <xdr:cNvSpPr txBox="1"/>
      </xdr:nvSpPr>
      <xdr:spPr>
        <a:xfrm>
          <a:off x="10842625" y="1063371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159385</xdr:rowOff>
    </xdr:from>
    <xdr:to xmlns:xdr="http://schemas.openxmlformats.org/drawingml/2006/spreadsheetDrawing">
      <xdr:col>89</xdr:col>
      <xdr:colOff>171450</xdr:colOff>
      <xdr:row>60</xdr:row>
      <xdr:rowOff>159385</xdr:rowOff>
    </xdr:to>
    <xdr:cxnSp macro="">
      <xdr:nvCxnSpPr>
        <xdr:cNvPr id="623" name="直線コネクタ 622"/>
        <xdr:cNvCxnSpPr/>
      </xdr:nvCxnSpPr>
      <xdr:spPr>
        <a:xfrm>
          <a:off x="11207750" y="104463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1320" cy="249555"/>
    <xdr:sp macro="" textlink="">
      <xdr:nvSpPr>
        <xdr:cNvPr id="624" name="テキスト ボックス 623"/>
        <xdr:cNvSpPr txBox="1"/>
      </xdr:nvSpPr>
      <xdr:spPr>
        <a:xfrm>
          <a:off x="10842625" y="1030732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171450</xdr:colOff>
      <xdr:row>59</xdr:row>
      <xdr:rowOff>7620</xdr:rowOff>
    </xdr:to>
    <xdr:cxnSp macro="">
      <xdr:nvCxnSpPr>
        <xdr:cNvPr id="625" name="直線コネクタ 624"/>
        <xdr:cNvCxnSpPr/>
      </xdr:nvCxnSpPr>
      <xdr:spPr>
        <a:xfrm>
          <a:off x="11207750" y="101231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36195</xdr:rowOff>
    </xdr:from>
    <xdr:ext cx="401320" cy="252095"/>
    <xdr:sp macro="" textlink="">
      <xdr:nvSpPr>
        <xdr:cNvPr id="626" name="テキスト ボックス 625"/>
        <xdr:cNvSpPr txBox="1"/>
      </xdr:nvSpPr>
      <xdr:spPr>
        <a:xfrm>
          <a:off x="10842625" y="9980295"/>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171450</xdr:colOff>
      <xdr:row>57</xdr:row>
      <xdr:rowOff>24130</xdr:rowOff>
    </xdr:to>
    <xdr:cxnSp macro="">
      <xdr:nvCxnSpPr>
        <xdr:cNvPr id="627" name="直線コネクタ 626"/>
        <xdr:cNvCxnSpPr/>
      </xdr:nvCxnSpPr>
      <xdr:spPr>
        <a:xfrm>
          <a:off x="11207750" y="97967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52705</xdr:rowOff>
    </xdr:from>
    <xdr:ext cx="401320" cy="250825"/>
    <xdr:sp macro="" textlink="">
      <xdr:nvSpPr>
        <xdr:cNvPr id="628" name="テキスト ボックス 627"/>
        <xdr:cNvSpPr txBox="1"/>
      </xdr:nvSpPr>
      <xdr:spPr>
        <a:xfrm>
          <a:off x="10842625" y="9653905"/>
          <a:ext cx="401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38735</xdr:rowOff>
    </xdr:from>
    <xdr:to xmlns:xdr="http://schemas.openxmlformats.org/drawingml/2006/spreadsheetDrawing">
      <xdr:col>89</xdr:col>
      <xdr:colOff>171450</xdr:colOff>
      <xdr:row>55</xdr:row>
      <xdr:rowOff>38735</xdr:rowOff>
    </xdr:to>
    <xdr:cxnSp macro="">
      <xdr:nvCxnSpPr>
        <xdr:cNvPr id="629" name="直線コネクタ 628"/>
        <xdr:cNvCxnSpPr/>
      </xdr:nvCxnSpPr>
      <xdr:spPr>
        <a:xfrm>
          <a:off x="11207750" y="9468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67945</xdr:rowOff>
    </xdr:from>
    <xdr:ext cx="401320" cy="248920"/>
    <xdr:sp macro="" textlink="">
      <xdr:nvSpPr>
        <xdr:cNvPr id="630" name="テキスト ボックス 629"/>
        <xdr:cNvSpPr txBox="1"/>
      </xdr:nvSpPr>
      <xdr:spPr>
        <a:xfrm>
          <a:off x="10842625" y="932624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631" name="直線コネクタ 630"/>
        <xdr:cNvCxnSpPr/>
      </xdr:nvCxnSpPr>
      <xdr:spPr>
        <a:xfrm>
          <a:off x="11207750" y="9142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83820</xdr:rowOff>
    </xdr:from>
    <xdr:ext cx="401320" cy="252095"/>
    <xdr:sp macro="" textlink="">
      <xdr:nvSpPr>
        <xdr:cNvPr id="632" name="テキスト ボックス 631"/>
        <xdr:cNvSpPr txBox="1"/>
      </xdr:nvSpPr>
      <xdr:spPr>
        <a:xfrm>
          <a:off x="10842625" y="899922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633" name="【保健センター・保健所】&#10;有形固定資産減価償却率グラフ枠"/>
        <xdr:cNvSpPr/>
      </xdr:nvSpPr>
      <xdr:spPr>
        <a:xfrm>
          <a:off x="11207750" y="9142730"/>
          <a:ext cx="42481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12700</xdr:rowOff>
    </xdr:from>
    <xdr:to xmlns:xdr="http://schemas.openxmlformats.org/drawingml/2006/spreadsheetDrawing">
      <xdr:col>85</xdr:col>
      <xdr:colOff>126365</xdr:colOff>
      <xdr:row>64</xdr:row>
      <xdr:rowOff>34925</xdr:rowOff>
    </xdr:to>
    <xdr:cxnSp macro="">
      <xdr:nvCxnSpPr>
        <xdr:cNvPr id="634" name="直線コネクタ 633"/>
        <xdr:cNvCxnSpPr/>
      </xdr:nvCxnSpPr>
      <xdr:spPr>
        <a:xfrm flipV="1">
          <a:off x="14699615" y="9613900"/>
          <a:ext cx="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38735</xdr:rowOff>
    </xdr:from>
    <xdr:ext cx="403225" cy="253365"/>
    <xdr:sp macro="" textlink="">
      <xdr:nvSpPr>
        <xdr:cNvPr id="635" name="【保健センター・保健所】&#10;有形固定資産減価償却率最小値テキスト"/>
        <xdr:cNvSpPr txBox="1"/>
      </xdr:nvSpPr>
      <xdr:spPr>
        <a:xfrm>
          <a:off x="14738350" y="1101153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34925</xdr:rowOff>
    </xdr:from>
    <xdr:to xmlns:xdr="http://schemas.openxmlformats.org/drawingml/2006/spreadsheetDrawing">
      <xdr:col>86</xdr:col>
      <xdr:colOff>25400</xdr:colOff>
      <xdr:row>64</xdr:row>
      <xdr:rowOff>34925</xdr:rowOff>
    </xdr:to>
    <xdr:cxnSp macro="">
      <xdr:nvCxnSpPr>
        <xdr:cNvPr id="636" name="直線コネクタ 635"/>
        <xdr:cNvCxnSpPr/>
      </xdr:nvCxnSpPr>
      <xdr:spPr>
        <a:xfrm>
          <a:off x="14611350" y="11007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128270</xdr:rowOff>
    </xdr:from>
    <xdr:ext cx="403225" cy="252730"/>
    <xdr:sp macro="" textlink="">
      <xdr:nvSpPr>
        <xdr:cNvPr id="637" name="【保健センター・保健所】&#10;有形固定資産減価償却率最大値テキスト"/>
        <xdr:cNvSpPr txBox="1"/>
      </xdr:nvSpPr>
      <xdr:spPr>
        <a:xfrm>
          <a:off x="14738350" y="938657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12700</xdr:rowOff>
    </xdr:from>
    <xdr:to xmlns:xdr="http://schemas.openxmlformats.org/drawingml/2006/spreadsheetDrawing">
      <xdr:col>86</xdr:col>
      <xdr:colOff>25400</xdr:colOff>
      <xdr:row>56</xdr:row>
      <xdr:rowOff>12700</xdr:rowOff>
    </xdr:to>
    <xdr:cxnSp macro="">
      <xdr:nvCxnSpPr>
        <xdr:cNvPr id="638" name="直線コネクタ 637"/>
        <xdr:cNvCxnSpPr/>
      </xdr:nvCxnSpPr>
      <xdr:spPr>
        <a:xfrm>
          <a:off x="14611350" y="9613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128270</xdr:rowOff>
    </xdr:from>
    <xdr:ext cx="403225" cy="252730"/>
    <xdr:sp macro="" textlink="">
      <xdr:nvSpPr>
        <xdr:cNvPr id="639" name="【保健センター・保健所】&#10;有形固定資産減価償却率平均値テキスト"/>
        <xdr:cNvSpPr txBox="1"/>
      </xdr:nvSpPr>
      <xdr:spPr>
        <a:xfrm>
          <a:off x="14738350" y="10243820"/>
          <a:ext cx="40322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106045</xdr:rowOff>
    </xdr:from>
    <xdr:to xmlns:xdr="http://schemas.openxmlformats.org/drawingml/2006/spreadsheetDrawing">
      <xdr:col>85</xdr:col>
      <xdr:colOff>171450</xdr:colOff>
      <xdr:row>61</xdr:row>
      <xdr:rowOff>38100</xdr:rowOff>
    </xdr:to>
    <xdr:sp macro="" textlink="">
      <xdr:nvSpPr>
        <xdr:cNvPr id="640" name="フローチャート: 判断 639"/>
        <xdr:cNvSpPr/>
      </xdr:nvSpPr>
      <xdr:spPr>
        <a:xfrm>
          <a:off x="14649450" y="10393045"/>
          <a:ext cx="952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38735</xdr:rowOff>
    </xdr:from>
    <xdr:to xmlns:xdr="http://schemas.openxmlformats.org/drawingml/2006/spreadsheetDrawing">
      <xdr:col>81</xdr:col>
      <xdr:colOff>101600</xdr:colOff>
      <xdr:row>60</xdr:row>
      <xdr:rowOff>139065</xdr:rowOff>
    </xdr:to>
    <xdr:sp macro="" textlink="">
      <xdr:nvSpPr>
        <xdr:cNvPr id="641" name="フローチャート: 判断 640"/>
        <xdr:cNvSpPr/>
      </xdr:nvSpPr>
      <xdr:spPr>
        <a:xfrm>
          <a:off x="13887450" y="103257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118745</xdr:rowOff>
    </xdr:from>
    <xdr:to xmlns:xdr="http://schemas.openxmlformats.org/drawingml/2006/spreadsheetDrawing">
      <xdr:col>76</xdr:col>
      <xdr:colOff>165100</xdr:colOff>
      <xdr:row>59</xdr:row>
      <xdr:rowOff>50800</xdr:rowOff>
    </xdr:to>
    <xdr:sp macro="" textlink="">
      <xdr:nvSpPr>
        <xdr:cNvPr id="642" name="フローチャート: 判断 641"/>
        <xdr:cNvSpPr/>
      </xdr:nvSpPr>
      <xdr:spPr>
        <a:xfrm>
          <a:off x="13093700" y="100628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48895</xdr:rowOff>
    </xdr:from>
    <xdr:to xmlns:xdr="http://schemas.openxmlformats.org/drawingml/2006/spreadsheetDrawing">
      <xdr:col>72</xdr:col>
      <xdr:colOff>38100</xdr:colOff>
      <xdr:row>58</xdr:row>
      <xdr:rowOff>147955</xdr:rowOff>
    </xdr:to>
    <xdr:sp macro="" textlink="">
      <xdr:nvSpPr>
        <xdr:cNvPr id="643" name="フローチャート: 判断 642"/>
        <xdr:cNvSpPr/>
      </xdr:nvSpPr>
      <xdr:spPr>
        <a:xfrm>
          <a:off x="12299950" y="99929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57</xdr:row>
      <xdr:rowOff>146685</xdr:rowOff>
    </xdr:from>
    <xdr:to xmlns:xdr="http://schemas.openxmlformats.org/drawingml/2006/spreadsheetDrawing">
      <xdr:col>67</xdr:col>
      <xdr:colOff>101600</xdr:colOff>
      <xdr:row>58</xdr:row>
      <xdr:rowOff>78105</xdr:rowOff>
    </xdr:to>
    <xdr:sp macro="" textlink="">
      <xdr:nvSpPr>
        <xdr:cNvPr id="644" name="フローチャート: 判断 643"/>
        <xdr:cNvSpPr/>
      </xdr:nvSpPr>
      <xdr:spPr>
        <a:xfrm>
          <a:off x="11487150" y="99193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51460"/>
    <xdr:sp macro="" textlink="">
      <xdr:nvSpPr>
        <xdr:cNvPr id="645" name="テキスト ボックス 644"/>
        <xdr:cNvSpPr txBox="1"/>
      </xdr:nvSpPr>
      <xdr:spPr>
        <a:xfrm>
          <a:off x="1452880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60095" cy="251460"/>
    <xdr:sp macro="" textlink="">
      <xdr:nvSpPr>
        <xdr:cNvPr id="646" name="テキスト ボックス 645"/>
        <xdr:cNvSpPr txBox="1"/>
      </xdr:nvSpPr>
      <xdr:spPr>
        <a:xfrm>
          <a:off x="13766800" y="1142492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51460"/>
    <xdr:sp macro="" textlink="">
      <xdr:nvSpPr>
        <xdr:cNvPr id="647" name="テキスト ボックス 646"/>
        <xdr:cNvSpPr txBox="1"/>
      </xdr:nvSpPr>
      <xdr:spPr>
        <a:xfrm>
          <a:off x="129730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51460"/>
    <xdr:sp macro="" textlink="">
      <xdr:nvSpPr>
        <xdr:cNvPr id="648" name="テキスト ボックス 647"/>
        <xdr:cNvSpPr txBox="1"/>
      </xdr:nvSpPr>
      <xdr:spPr>
        <a:xfrm>
          <a:off x="121729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60095" cy="251460"/>
    <xdr:sp macro="" textlink="">
      <xdr:nvSpPr>
        <xdr:cNvPr id="649" name="テキスト ボックス 648"/>
        <xdr:cNvSpPr txBox="1"/>
      </xdr:nvSpPr>
      <xdr:spPr>
        <a:xfrm>
          <a:off x="11366500" y="1142492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152400</xdr:rowOff>
    </xdr:from>
    <xdr:to xmlns:xdr="http://schemas.openxmlformats.org/drawingml/2006/spreadsheetDrawing">
      <xdr:col>85</xdr:col>
      <xdr:colOff>171450</xdr:colOff>
      <xdr:row>64</xdr:row>
      <xdr:rowOff>84455</xdr:rowOff>
    </xdr:to>
    <xdr:sp macro="" textlink="">
      <xdr:nvSpPr>
        <xdr:cNvPr id="650" name="楕円 649"/>
        <xdr:cNvSpPr/>
      </xdr:nvSpPr>
      <xdr:spPr>
        <a:xfrm>
          <a:off x="14649450" y="10953750"/>
          <a:ext cx="952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63</xdr:row>
      <xdr:rowOff>69850</xdr:rowOff>
    </xdr:from>
    <xdr:ext cx="403225" cy="252095"/>
    <xdr:sp macro="" textlink="">
      <xdr:nvSpPr>
        <xdr:cNvPr id="651" name="【保健センター・保健所】&#10;有形固定資産減価償却率該当値テキスト"/>
        <xdr:cNvSpPr txBox="1"/>
      </xdr:nvSpPr>
      <xdr:spPr>
        <a:xfrm>
          <a:off x="14738350" y="1087120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92075</xdr:rowOff>
    </xdr:from>
    <xdr:to xmlns:xdr="http://schemas.openxmlformats.org/drawingml/2006/spreadsheetDrawing">
      <xdr:col>81</xdr:col>
      <xdr:colOff>101600</xdr:colOff>
      <xdr:row>64</xdr:row>
      <xdr:rowOff>24130</xdr:rowOff>
    </xdr:to>
    <xdr:sp macro="" textlink="">
      <xdr:nvSpPr>
        <xdr:cNvPr id="652" name="楕円 651"/>
        <xdr:cNvSpPr/>
      </xdr:nvSpPr>
      <xdr:spPr>
        <a:xfrm>
          <a:off x="13887450" y="108934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141605</xdr:rowOff>
    </xdr:from>
    <xdr:to xmlns:xdr="http://schemas.openxmlformats.org/drawingml/2006/spreadsheetDrawing">
      <xdr:col>85</xdr:col>
      <xdr:colOff>127000</xdr:colOff>
      <xdr:row>64</xdr:row>
      <xdr:rowOff>34925</xdr:rowOff>
    </xdr:to>
    <xdr:cxnSp macro="">
      <xdr:nvCxnSpPr>
        <xdr:cNvPr id="653" name="直線コネクタ 652"/>
        <xdr:cNvCxnSpPr/>
      </xdr:nvCxnSpPr>
      <xdr:spPr>
        <a:xfrm>
          <a:off x="13938250" y="10942955"/>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63</xdr:row>
      <xdr:rowOff>31115</xdr:rowOff>
    </xdr:from>
    <xdr:to xmlns:xdr="http://schemas.openxmlformats.org/drawingml/2006/spreadsheetDrawing">
      <xdr:col>76</xdr:col>
      <xdr:colOff>165100</xdr:colOff>
      <xdr:row>63</xdr:row>
      <xdr:rowOff>130175</xdr:rowOff>
    </xdr:to>
    <xdr:sp macro="" textlink="">
      <xdr:nvSpPr>
        <xdr:cNvPr id="654" name="楕円 653"/>
        <xdr:cNvSpPr/>
      </xdr:nvSpPr>
      <xdr:spPr>
        <a:xfrm>
          <a:off x="13093700" y="108324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81280</xdr:rowOff>
    </xdr:from>
    <xdr:to xmlns:xdr="http://schemas.openxmlformats.org/drawingml/2006/spreadsheetDrawing">
      <xdr:col>81</xdr:col>
      <xdr:colOff>50800</xdr:colOff>
      <xdr:row>63</xdr:row>
      <xdr:rowOff>141605</xdr:rowOff>
    </xdr:to>
    <xdr:cxnSp macro="">
      <xdr:nvCxnSpPr>
        <xdr:cNvPr id="655" name="直線コネクタ 654"/>
        <xdr:cNvCxnSpPr/>
      </xdr:nvCxnSpPr>
      <xdr:spPr>
        <a:xfrm>
          <a:off x="13144500" y="10882630"/>
          <a:ext cx="79375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138430</xdr:rowOff>
    </xdr:from>
    <xdr:to xmlns:xdr="http://schemas.openxmlformats.org/drawingml/2006/spreadsheetDrawing">
      <xdr:col>72</xdr:col>
      <xdr:colOff>38100</xdr:colOff>
      <xdr:row>63</xdr:row>
      <xdr:rowOff>69850</xdr:rowOff>
    </xdr:to>
    <xdr:sp macro="" textlink="">
      <xdr:nvSpPr>
        <xdr:cNvPr id="656" name="楕円 655"/>
        <xdr:cNvSpPr/>
      </xdr:nvSpPr>
      <xdr:spPr>
        <a:xfrm>
          <a:off x="12299950" y="1076833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63</xdr:row>
      <xdr:rowOff>20320</xdr:rowOff>
    </xdr:from>
    <xdr:to xmlns:xdr="http://schemas.openxmlformats.org/drawingml/2006/spreadsheetDrawing">
      <xdr:col>76</xdr:col>
      <xdr:colOff>114300</xdr:colOff>
      <xdr:row>63</xdr:row>
      <xdr:rowOff>81280</xdr:rowOff>
    </xdr:to>
    <xdr:cxnSp macro="">
      <xdr:nvCxnSpPr>
        <xdr:cNvPr id="657" name="直線コネクタ 656"/>
        <xdr:cNvCxnSpPr/>
      </xdr:nvCxnSpPr>
      <xdr:spPr>
        <a:xfrm>
          <a:off x="12344400" y="10821670"/>
          <a:ext cx="8001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62</xdr:row>
      <xdr:rowOff>78105</xdr:rowOff>
    </xdr:from>
    <xdr:to xmlns:xdr="http://schemas.openxmlformats.org/drawingml/2006/spreadsheetDrawing">
      <xdr:col>67</xdr:col>
      <xdr:colOff>101600</xdr:colOff>
      <xdr:row>63</xdr:row>
      <xdr:rowOff>9525</xdr:rowOff>
    </xdr:to>
    <xdr:sp macro="" textlink="">
      <xdr:nvSpPr>
        <xdr:cNvPr id="658" name="楕円 657"/>
        <xdr:cNvSpPr/>
      </xdr:nvSpPr>
      <xdr:spPr>
        <a:xfrm>
          <a:off x="11487150" y="107080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127635</xdr:rowOff>
    </xdr:from>
    <xdr:to xmlns:xdr="http://schemas.openxmlformats.org/drawingml/2006/spreadsheetDrawing">
      <xdr:col>71</xdr:col>
      <xdr:colOff>171450</xdr:colOff>
      <xdr:row>63</xdr:row>
      <xdr:rowOff>20320</xdr:rowOff>
    </xdr:to>
    <xdr:cxnSp macro="">
      <xdr:nvCxnSpPr>
        <xdr:cNvPr id="659" name="直線コネクタ 658"/>
        <xdr:cNvCxnSpPr/>
      </xdr:nvCxnSpPr>
      <xdr:spPr>
        <a:xfrm>
          <a:off x="11537950" y="10757535"/>
          <a:ext cx="8064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154940</xdr:rowOff>
    </xdr:from>
    <xdr:ext cx="403225" cy="251460"/>
    <xdr:sp macro="" textlink="">
      <xdr:nvSpPr>
        <xdr:cNvPr id="660" name="n_1aveValue【保健センター・保健所】&#10;有形固定資産減価償却率"/>
        <xdr:cNvSpPr txBox="1"/>
      </xdr:nvSpPr>
      <xdr:spPr>
        <a:xfrm>
          <a:off x="13742035" y="1009904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67310</xdr:rowOff>
    </xdr:from>
    <xdr:ext cx="400685" cy="248920"/>
    <xdr:sp macro="" textlink="">
      <xdr:nvSpPr>
        <xdr:cNvPr id="661" name="n_2aveValue【保健センター・保健所】&#10;有形固定資産減価償却率"/>
        <xdr:cNvSpPr txBox="1"/>
      </xdr:nvSpPr>
      <xdr:spPr>
        <a:xfrm>
          <a:off x="12960985" y="983996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163830</xdr:rowOff>
    </xdr:from>
    <xdr:ext cx="402590" cy="252095"/>
    <xdr:sp macro="" textlink="">
      <xdr:nvSpPr>
        <xdr:cNvPr id="662" name="n_3aveValue【保健センター・保健所】&#10;有形固定資産減価償却率"/>
        <xdr:cNvSpPr txBox="1"/>
      </xdr:nvSpPr>
      <xdr:spPr>
        <a:xfrm>
          <a:off x="12167235" y="9765030"/>
          <a:ext cx="402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93980</xdr:rowOff>
    </xdr:from>
    <xdr:ext cx="400685" cy="252730"/>
    <xdr:sp macro="" textlink="">
      <xdr:nvSpPr>
        <xdr:cNvPr id="663" name="n_4aveValue【保健センター・保健所】&#10;有形固定資産減価償却率"/>
        <xdr:cNvSpPr txBox="1"/>
      </xdr:nvSpPr>
      <xdr:spPr>
        <a:xfrm>
          <a:off x="11354435" y="9695180"/>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64</xdr:row>
      <xdr:rowOff>15240</xdr:rowOff>
    </xdr:from>
    <xdr:ext cx="403225" cy="252095"/>
    <xdr:sp macro="" textlink="">
      <xdr:nvSpPr>
        <xdr:cNvPr id="664" name="n_1mainValue【保健センター・保健所】&#10;有形固定資産減価償却率"/>
        <xdr:cNvSpPr txBox="1"/>
      </xdr:nvSpPr>
      <xdr:spPr>
        <a:xfrm>
          <a:off x="13742035" y="1098804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121920</xdr:rowOff>
    </xdr:from>
    <xdr:ext cx="400685" cy="250190"/>
    <xdr:sp macro="" textlink="">
      <xdr:nvSpPr>
        <xdr:cNvPr id="665" name="n_2mainValue【保健センター・保健所】&#10;有形固定資産減価償却率"/>
        <xdr:cNvSpPr txBox="1"/>
      </xdr:nvSpPr>
      <xdr:spPr>
        <a:xfrm>
          <a:off x="12960985" y="10923270"/>
          <a:ext cx="4006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63</xdr:row>
      <xdr:rowOff>60960</xdr:rowOff>
    </xdr:from>
    <xdr:ext cx="402590" cy="252730"/>
    <xdr:sp macro="" textlink="">
      <xdr:nvSpPr>
        <xdr:cNvPr id="666" name="n_3mainValue【保健センター・保健所】&#10;有形固定資産減価償却率"/>
        <xdr:cNvSpPr txBox="1"/>
      </xdr:nvSpPr>
      <xdr:spPr>
        <a:xfrm>
          <a:off x="12167235" y="1086231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63</xdr:row>
      <xdr:rowOff>635</xdr:rowOff>
    </xdr:from>
    <xdr:ext cx="400685" cy="252730"/>
    <xdr:sp macro="" textlink="">
      <xdr:nvSpPr>
        <xdr:cNvPr id="667" name="n_4mainValue【保健センター・保健所】&#10;有形固定資産減価償却率"/>
        <xdr:cNvSpPr txBox="1"/>
      </xdr:nvSpPr>
      <xdr:spPr>
        <a:xfrm>
          <a:off x="11354435" y="10801985"/>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60960</xdr:rowOff>
    </xdr:to>
    <xdr:sp macro="" textlink="">
      <xdr:nvSpPr>
        <xdr:cNvPr id="668" name="正方形/長方形 667"/>
        <xdr:cNvSpPr/>
      </xdr:nvSpPr>
      <xdr:spPr>
        <a:xfrm>
          <a:off x="16459200" y="799846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669" name="正方形/長方形 668"/>
        <xdr:cNvSpPr/>
      </xdr:nvSpPr>
      <xdr:spPr>
        <a:xfrm>
          <a:off x="165862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30480</xdr:rowOff>
    </xdr:to>
    <xdr:sp macro="" textlink="">
      <xdr:nvSpPr>
        <xdr:cNvPr id="670" name="正方形/長方形 669"/>
        <xdr:cNvSpPr/>
      </xdr:nvSpPr>
      <xdr:spPr>
        <a:xfrm>
          <a:off x="165862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671" name="正方形/長方形 670"/>
        <xdr:cNvSpPr/>
      </xdr:nvSpPr>
      <xdr:spPr>
        <a:xfrm>
          <a:off x="174879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30480</xdr:rowOff>
    </xdr:to>
    <xdr:sp macro="" textlink="">
      <xdr:nvSpPr>
        <xdr:cNvPr id="672" name="正方形/長方形 671"/>
        <xdr:cNvSpPr/>
      </xdr:nvSpPr>
      <xdr:spPr>
        <a:xfrm>
          <a:off x="174879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673" name="正方形/長方形 672"/>
        <xdr:cNvSpPr/>
      </xdr:nvSpPr>
      <xdr:spPr>
        <a:xfrm>
          <a:off x="18516600" y="86594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30480</xdr:rowOff>
    </xdr:to>
    <xdr:sp macro="" textlink="">
      <xdr:nvSpPr>
        <xdr:cNvPr id="674" name="正方形/長方形 673"/>
        <xdr:cNvSpPr/>
      </xdr:nvSpPr>
      <xdr:spPr>
        <a:xfrm>
          <a:off x="18516600" y="88614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675" name="正方形/長方形 674"/>
        <xdr:cNvSpPr/>
      </xdr:nvSpPr>
      <xdr:spPr>
        <a:xfrm>
          <a:off x="16459200" y="9142730"/>
          <a:ext cx="42672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5440" cy="219710"/>
    <xdr:sp macro="" textlink="">
      <xdr:nvSpPr>
        <xdr:cNvPr id="676" name="テキスト ボックス 675"/>
        <xdr:cNvSpPr txBox="1"/>
      </xdr:nvSpPr>
      <xdr:spPr>
        <a:xfrm>
          <a:off x="16440150" y="8952230"/>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677" name="直線コネクタ 676"/>
        <xdr:cNvCxnSpPr/>
      </xdr:nvCxnSpPr>
      <xdr:spPr>
        <a:xfrm>
          <a:off x="164592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139700</xdr:rowOff>
    </xdr:from>
    <xdr:ext cx="462915" cy="252095"/>
    <xdr:sp macro="" textlink="">
      <xdr:nvSpPr>
        <xdr:cNvPr id="678" name="テキスト ボックス 677"/>
        <xdr:cNvSpPr txBox="1"/>
      </xdr:nvSpPr>
      <xdr:spPr>
        <a:xfrm>
          <a:off x="16048990" y="112839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73660</xdr:rowOff>
    </xdr:from>
    <xdr:to xmlns:xdr="http://schemas.openxmlformats.org/drawingml/2006/spreadsheetDrawing">
      <xdr:col>120</xdr:col>
      <xdr:colOff>114300</xdr:colOff>
      <xdr:row>64</xdr:row>
      <xdr:rowOff>73660</xdr:rowOff>
    </xdr:to>
    <xdr:cxnSp macro="">
      <xdr:nvCxnSpPr>
        <xdr:cNvPr id="679" name="直線コネクタ 678"/>
        <xdr:cNvCxnSpPr/>
      </xdr:nvCxnSpPr>
      <xdr:spPr>
        <a:xfrm>
          <a:off x="16459200" y="11046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102870</xdr:rowOff>
    </xdr:from>
    <xdr:ext cx="462915" cy="252095"/>
    <xdr:sp macro="" textlink="">
      <xdr:nvSpPr>
        <xdr:cNvPr id="680" name="テキスト ボックス 679"/>
        <xdr:cNvSpPr txBox="1"/>
      </xdr:nvSpPr>
      <xdr:spPr>
        <a:xfrm>
          <a:off x="16048990" y="109042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36830</xdr:rowOff>
    </xdr:from>
    <xdr:to xmlns:xdr="http://schemas.openxmlformats.org/drawingml/2006/spreadsheetDrawing">
      <xdr:col>120</xdr:col>
      <xdr:colOff>114300</xdr:colOff>
      <xdr:row>62</xdr:row>
      <xdr:rowOff>36830</xdr:rowOff>
    </xdr:to>
    <xdr:cxnSp macro="">
      <xdr:nvCxnSpPr>
        <xdr:cNvPr id="681" name="直線コネクタ 680"/>
        <xdr:cNvCxnSpPr/>
      </xdr:nvCxnSpPr>
      <xdr:spPr>
        <a:xfrm>
          <a:off x="16459200" y="10666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65405</xdr:rowOff>
    </xdr:from>
    <xdr:ext cx="462915" cy="249555"/>
    <xdr:sp macro="" textlink="">
      <xdr:nvSpPr>
        <xdr:cNvPr id="682" name="テキスト ボックス 681"/>
        <xdr:cNvSpPr txBox="1"/>
      </xdr:nvSpPr>
      <xdr:spPr>
        <a:xfrm>
          <a:off x="16048990" y="1052385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3" name="直線コネクタ 682"/>
        <xdr:cNvCxnSpPr/>
      </xdr:nvCxnSpPr>
      <xdr:spPr>
        <a:xfrm>
          <a:off x="1645920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27940</xdr:rowOff>
    </xdr:from>
    <xdr:ext cx="462915" cy="252730"/>
    <xdr:sp macro="" textlink="">
      <xdr:nvSpPr>
        <xdr:cNvPr id="684" name="テキスト ボックス 683"/>
        <xdr:cNvSpPr txBox="1"/>
      </xdr:nvSpPr>
      <xdr:spPr>
        <a:xfrm>
          <a:off x="16048990" y="10143490"/>
          <a:ext cx="462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129540</xdr:rowOff>
    </xdr:from>
    <xdr:to xmlns:xdr="http://schemas.openxmlformats.org/drawingml/2006/spreadsheetDrawing">
      <xdr:col>120</xdr:col>
      <xdr:colOff>114300</xdr:colOff>
      <xdr:row>57</xdr:row>
      <xdr:rowOff>129540</xdr:rowOff>
    </xdr:to>
    <xdr:cxnSp macro="">
      <xdr:nvCxnSpPr>
        <xdr:cNvPr id="685" name="直線コネクタ 684"/>
        <xdr:cNvCxnSpPr/>
      </xdr:nvCxnSpPr>
      <xdr:spPr>
        <a:xfrm>
          <a:off x="164592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158750</xdr:rowOff>
    </xdr:from>
    <xdr:ext cx="462915" cy="248920"/>
    <xdr:sp macro="" textlink="">
      <xdr:nvSpPr>
        <xdr:cNvPr id="686" name="テキスト ボックス 685"/>
        <xdr:cNvSpPr txBox="1"/>
      </xdr:nvSpPr>
      <xdr:spPr>
        <a:xfrm>
          <a:off x="16048990" y="975995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92710</xdr:rowOff>
    </xdr:from>
    <xdr:to xmlns:xdr="http://schemas.openxmlformats.org/drawingml/2006/spreadsheetDrawing">
      <xdr:col>120</xdr:col>
      <xdr:colOff>114300</xdr:colOff>
      <xdr:row>55</xdr:row>
      <xdr:rowOff>92710</xdr:rowOff>
    </xdr:to>
    <xdr:cxnSp macro="">
      <xdr:nvCxnSpPr>
        <xdr:cNvPr id="687" name="直線コネクタ 686"/>
        <xdr:cNvCxnSpPr/>
      </xdr:nvCxnSpPr>
      <xdr:spPr>
        <a:xfrm>
          <a:off x="16459200" y="9522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121285</xdr:rowOff>
    </xdr:from>
    <xdr:ext cx="462915" cy="250825"/>
    <xdr:sp macro="" textlink="">
      <xdr:nvSpPr>
        <xdr:cNvPr id="688" name="テキスト ボックス 687"/>
        <xdr:cNvSpPr txBox="1"/>
      </xdr:nvSpPr>
      <xdr:spPr>
        <a:xfrm>
          <a:off x="16048990" y="9379585"/>
          <a:ext cx="462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689" name="直線コネクタ 688"/>
        <xdr:cNvCxnSpPr/>
      </xdr:nvCxnSpPr>
      <xdr:spPr>
        <a:xfrm>
          <a:off x="16459200" y="9142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83820</xdr:rowOff>
    </xdr:from>
    <xdr:ext cx="462915" cy="252095"/>
    <xdr:sp macro="" textlink="">
      <xdr:nvSpPr>
        <xdr:cNvPr id="690" name="テキスト ボックス 689"/>
        <xdr:cNvSpPr txBox="1"/>
      </xdr:nvSpPr>
      <xdr:spPr>
        <a:xfrm>
          <a:off x="16048990" y="89992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691" name="【保健センター・保健所】&#10;一人当たり面積グラフ枠"/>
        <xdr:cNvSpPr/>
      </xdr:nvSpPr>
      <xdr:spPr>
        <a:xfrm>
          <a:off x="16459200" y="9142730"/>
          <a:ext cx="42672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73660</xdr:rowOff>
    </xdr:from>
    <xdr:to xmlns:xdr="http://schemas.openxmlformats.org/drawingml/2006/spreadsheetDrawing">
      <xdr:col>116</xdr:col>
      <xdr:colOff>62865</xdr:colOff>
      <xdr:row>64</xdr:row>
      <xdr:rowOff>0</xdr:rowOff>
    </xdr:to>
    <xdr:cxnSp macro="">
      <xdr:nvCxnSpPr>
        <xdr:cNvPr id="692" name="直線コネクタ 691"/>
        <xdr:cNvCxnSpPr/>
      </xdr:nvCxnSpPr>
      <xdr:spPr>
        <a:xfrm flipV="1">
          <a:off x="19951065" y="967486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3175</xdr:rowOff>
    </xdr:from>
    <xdr:ext cx="467995" cy="252730"/>
    <xdr:sp macro="" textlink="">
      <xdr:nvSpPr>
        <xdr:cNvPr id="693" name="【保健センター・保健所】&#10;一人当たり面積最小値テキスト"/>
        <xdr:cNvSpPr txBox="1"/>
      </xdr:nvSpPr>
      <xdr:spPr>
        <a:xfrm>
          <a:off x="19989800" y="10975975"/>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0</xdr:rowOff>
    </xdr:from>
    <xdr:to xmlns:xdr="http://schemas.openxmlformats.org/drawingml/2006/spreadsheetDrawing">
      <xdr:col>116</xdr:col>
      <xdr:colOff>152400</xdr:colOff>
      <xdr:row>64</xdr:row>
      <xdr:rowOff>0</xdr:rowOff>
    </xdr:to>
    <xdr:cxnSp macro="">
      <xdr:nvCxnSpPr>
        <xdr:cNvPr id="694" name="直線コネクタ 693"/>
        <xdr:cNvCxnSpPr/>
      </xdr:nvCxnSpPr>
      <xdr:spPr>
        <a:xfrm>
          <a:off x="19881850" y="10972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22225</xdr:rowOff>
    </xdr:from>
    <xdr:ext cx="467995" cy="249555"/>
    <xdr:sp macro="" textlink="">
      <xdr:nvSpPr>
        <xdr:cNvPr id="695" name="【保健センター・保健所】&#10;一人当たり面積最大値テキスト"/>
        <xdr:cNvSpPr txBox="1"/>
      </xdr:nvSpPr>
      <xdr:spPr>
        <a:xfrm>
          <a:off x="19989800" y="945197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73660</xdr:rowOff>
    </xdr:from>
    <xdr:to xmlns:xdr="http://schemas.openxmlformats.org/drawingml/2006/spreadsheetDrawing">
      <xdr:col>116</xdr:col>
      <xdr:colOff>152400</xdr:colOff>
      <xdr:row>56</xdr:row>
      <xdr:rowOff>73660</xdr:rowOff>
    </xdr:to>
    <xdr:cxnSp macro="">
      <xdr:nvCxnSpPr>
        <xdr:cNvPr id="696" name="直線コネクタ 695"/>
        <xdr:cNvCxnSpPr/>
      </xdr:nvCxnSpPr>
      <xdr:spPr>
        <a:xfrm>
          <a:off x="19881850" y="9674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46990</xdr:rowOff>
    </xdr:from>
    <xdr:ext cx="467995" cy="252095"/>
    <xdr:sp macro="" textlink="">
      <xdr:nvSpPr>
        <xdr:cNvPr id="697" name="【保健センター・保健所】&#10;一人当たり面積平均値テキスト"/>
        <xdr:cNvSpPr txBox="1"/>
      </xdr:nvSpPr>
      <xdr:spPr>
        <a:xfrm>
          <a:off x="19989800" y="10162540"/>
          <a:ext cx="46799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24765</xdr:rowOff>
    </xdr:from>
    <xdr:to xmlns:xdr="http://schemas.openxmlformats.org/drawingml/2006/spreadsheetDrawing">
      <xdr:col>116</xdr:col>
      <xdr:colOff>114300</xdr:colOff>
      <xdr:row>60</xdr:row>
      <xdr:rowOff>123825</xdr:rowOff>
    </xdr:to>
    <xdr:sp macro="" textlink="">
      <xdr:nvSpPr>
        <xdr:cNvPr id="698" name="フローチャート: 判断 697"/>
        <xdr:cNvSpPr/>
      </xdr:nvSpPr>
      <xdr:spPr>
        <a:xfrm>
          <a:off x="19900900" y="10311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24765</xdr:rowOff>
    </xdr:from>
    <xdr:to xmlns:xdr="http://schemas.openxmlformats.org/drawingml/2006/spreadsheetDrawing">
      <xdr:col>112</xdr:col>
      <xdr:colOff>38100</xdr:colOff>
      <xdr:row>60</xdr:row>
      <xdr:rowOff>123825</xdr:rowOff>
    </xdr:to>
    <xdr:sp macro="" textlink="">
      <xdr:nvSpPr>
        <xdr:cNvPr id="699" name="フローチャート: 判断 698"/>
        <xdr:cNvSpPr/>
      </xdr:nvSpPr>
      <xdr:spPr>
        <a:xfrm>
          <a:off x="19157950" y="103117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64</xdr:row>
      <xdr:rowOff>24765</xdr:rowOff>
    </xdr:from>
    <xdr:to xmlns:xdr="http://schemas.openxmlformats.org/drawingml/2006/spreadsheetDrawing">
      <xdr:col>107</xdr:col>
      <xdr:colOff>101600</xdr:colOff>
      <xdr:row>64</xdr:row>
      <xdr:rowOff>123825</xdr:rowOff>
    </xdr:to>
    <xdr:sp macro="" textlink="">
      <xdr:nvSpPr>
        <xdr:cNvPr id="700" name="フローチャート: 判断 699"/>
        <xdr:cNvSpPr/>
      </xdr:nvSpPr>
      <xdr:spPr>
        <a:xfrm>
          <a:off x="18345150" y="109975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64</xdr:row>
      <xdr:rowOff>24765</xdr:rowOff>
    </xdr:from>
    <xdr:to xmlns:xdr="http://schemas.openxmlformats.org/drawingml/2006/spreadsheetDrawing">
      <xdr:col>102</xdr:col>
      <xdr:colOff>165100</xdr:colOff>
      <xdr:row>64</xdr:row>
      <xdr:rowOff>123825</xdr:rowOff>
    </xdr:to>
    <xdr:sp macro="" textlink="">
      <xdr:nvSpPr>
        <xdr:cNvPr id="701" name="フローチャート: 判断 700"/>
        <xdr:cNvSpPr/>
      </xdr:nvSpPr>
      <xdr:spPr>
        <a:xfrm>
          <a:off x="17551400" y="109975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64</xdr:row>
      <xdr:rowOff>24765</xdr:rowOff>
    </xdr:from>
    <xdr:to xmlns:xdr="http://schemas.openxmlformats.org/drawingml/2006/spreadsheetDrawing">
      <xdr:col>98</xdr:col>
      <xdr:colOff>38100</xdr:colOff>
      <xdr:row>64</xdr:row>
      <xdr:rowOff>123825</xdr:rowOff>
    </xdr:to>
    <xdr:sp macro="" textlink="">
      <xdr:nvSpPr>
        <xdr:cNvPr id="702" name="フローチャート: 判断 701"/>
        <xdr:cNvSpPr/>
      </xdr:nvSpPr>
      <xdr:spPr>
        <a:xfrm>
          <a:off x="16757650" y="109975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51460"/>
    <xdr:sp macro="" textlink="">
      <xdr:nvSpPr>
        <xdr:cNvPr id="703" name="テキスト ボックス 702"/>
        <xdr:cNvSpPr txBox="1"/>
      </xdr:nvSpPr>
      <xdr:spPr>
        <a:xfrm>
          <a:off x="197802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51460"/>
    <xdr:sp macro="" textlink="">
      <xdr:nvSpPr>
        <xdr:cNvPr id="704" name="テキスト ボックス 703"/>
        <xdr:cNvSpPr txBox="1"/>
      </xdr:nvSpPr>
      <xdr:spPr>
        <a:xfrm>
          <a:off x="190309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60095" cy="251460"/>
    <xdr:sp macro="" textlink="">
      <xdr:nvSpPr>
        <xdr:cNvPr id="705" name="テキスト ボックス 704"/>
        <xdr:cNvSpPr txBox="1"/>
      </xdr:nvSpPr>
      <xdr:spPr>
        <a:xfrm>
          <a:off x="18224500" y="1142492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51460"/>
    <xdr:sp macro="" textlink="">
      <xdr:nvSpPr>
        <xdr:cNvPr id="706" name="テキスト ボックス 705"/>
        <xdr:cNvSpPr txBox="1"/>
      </xdr:nvSpPr>
      <xdr:spPr>
        <a:xfrm>
          <a:off x="174307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51460"/>
    <xdr:sp macro="" textlink="">
      <xdr:nvSpPr>
        <xdr:cNvPr id="707" name="テキスト ボックス 706"/>
        <xdr:cNvSpPr txBox="1"/>
      </xdr:nvSpPr>
      <xdr:spPr>
        <a:xfrm>
          <a:off x="16630650" y="11424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24765</xdr:rowOff>
    </xdr:from>
    <xdr:to xmlns:xdr="http://schemas.openxmlformats.org/drawingml/2006/spreadsheetDrawing">
      <xdr:col>116</xdr:col>
      <xdr:colOff>114300</xdr:colOff>
      <xdr:row>60</xdr:row>
      <xdr:rowOff>123825</xdr:rowOff>
    </xdr:to>
    <xdr:sp macro="" textlink="">
      <xdr:nvSpPr>
        <xdr:cNvPr id="708" name="楕円 707"/>
        <xdr:cNvSpPr/>
      </xdr:nvSpPr>
      <xdr:spPr>
        <a:xfrm>
          <a:off x="19900900" y="10311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3175</xdr:rowOff>
    </xdr:from>
    <xdr:ext cx="467995" cy="252730"/>
    <xdr:sp macro="" textlink="">
      <xdr:nvSpPr>
        <xdr:cNvPr id="709" name="【保健センター・保健所】&#10;一人当たり面積該当値テキスト"/>
        <xdr:cNvSpPr txBox="1"/>
      </xdr:nvSpPr>
      <xdr:spPr>
        <a:xfrm>
          <a:off x="19989800" y="10290175"/>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24765</xdr:rowOff>
    </xdr:from>
    <xdr:to xmlns:xdr="http://schemas.openxmlformats.org/drawingml/2006/spreadsheetDrawing">
      <xdr:col>112</xdr:col>
      <xdr:colOff>38100</xdr:colOff>
      <xdr:row>60</xdr:row>
      <xdr:rowOff>123825</xdr:rowOff>
    </xdr:to>
    <xdr:sp macro="" textlink="">
      <xdr:nvSpPr>
        <xdr:cNvPr id="710" name="楕円 709"/>
        <xdr:cNvSpPr/>
      </xdr:nvSpPr>
      <xdr:spPr>
        <a:xfrm>
          <a:off x="19157950" y="103117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60</xdr:row>
      <xdr:rowOff>73660</xdr:rowOff>
    </xdr:from>
    <xdr:to xmlns:xdr="http://schemas.openxmlformats.org/drawingml/2006/spreadsheetDrawing">
      <xdr:col>116</xdr:col>
      <xdr:colOff>63500</xdr:colOff>
      <xdr:row>60</xdr:row>
      <xdr:rowOff>73660</xdr:rowOff>
    </xdr:to>
    <xdr:cxnSp macro="">
      <xdr:nvCxnSpPr>
        <xdr:cNvPr id="711" name="直線コネクタ 710"/>
        <xdr:cNvCxnSpPr/>
      </xdr:nvCxnSpPr>
      <xdr:spPr>
        <a:xfrm>
          <a:off x="19202400" y="1036066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99060</xdr:rowOff>
    </xdr:from>
    <xdr:to xmlns:xdr="http://schemas.openxmlformats.org/drawingml/2006/spreadsheetDrawing">
      <xdr:col>107</xdr:col>
      <xdr:colOff>101600</xdr:colOff>
      <xdr:row>61</xdr:row>
      <xdr:rowOff>30480</xdr:rowOff>
    </xdr:to>
    <xdr:sp macro="" textlink="">
      <xdr:nvSpPr>
        <xdr:cNvPr id="712" name="楕円 711"/>
        <xdr:cNvSpPr/>
      </xdr:nvSpPr>
      <xdr:spPr>
        <a:xfrm>
          <a:off x="18345150" y="103860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73660</xdr:rowOff>
    </xdr:from>
    <xdr:to xmlns:xdr="http://schemas.openxmlformats.org/drawingml/2006/spreadsheetDrawing">
      <xdr:col>111</xdr:col>
      <xdr:colOff>171450</xdr:colOff>
      <xdr:row>60</xdr:row>
      <xdr:rowOff>148590</xdr:rowOff>
    </xdr:to>
    <xdr:cxnSp macro="">
      <xdr:nvCxnSpPr>
        <xdr:cNvPr id="713" name="直線コネクタ 712"/>
        <xdr:cNvCxnSpPr/>
      </xdr:nvCxnSpPr>
      <xdr:spPr>
        <a:xfrm flipV="1">
          <a:off x="18395950" y="10360660"/>
          <a:ext cx="8064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99060</xdr:rowOff>
    </xdr:from>
    <xdr:to xmlns:xdr="http://schemas.openxmlformats.org/drawingml/2006/spreadsheetDrawing">
      <xdr:col>102</xdr:col>
      <xdr:colOff>165100</xdr:colOff>
      <xdr:row>61</xdr:row>
      <xdr:rowOff>30480</xdr:rowOff>
    </xdr:to>
    <xdr:sp macro="" textlink="">
      <xdr:nvSpPr>
        <xdr:cNvPr id="714" name="楕円 713"/>
        <xdr:cNvSpPr/>
      </xdr:nvSpPr>
      <xdr:spPr>
        <a:xfrm>
          <a:off x="17551400" y="103860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148590</xdr:rowOff>
    </xdr:from>
    <xdr:to xmlns:xdr="http://schemas.openxmlformats.org/drawingml/2006/spreadsheetDrawing">
      <xdr:col>107</xdr:col>
      <xdr:colOff>50800</xdr:colOff>
      <xdr:row>60</xdr:row>
      <xdr:rowOff>148590</xdr:rowOff>
    </xdr:to>
    <xdr:cxnSp macro="">
      <xdr:nvCxnSpPr>
        <xdr:cNvPr id="715" name="直線コネクタ 714"/>
        <xdr:cNvCxnSpPr/>
      </xdr:nvCxnSpPr>
      <xdr:spPr>
        <a:xfrm>
          <a:off x="17602200" y="104355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99060</xdr:rowOff>
    </xdr:from>
    <xdr:to xmlns:xdr="http://schemas.openxmlformats.org/drawingml/2006/spreadsheetDrawing">
      <xdr:col>98</xdr:col>
      <xdr:colOff>38100</xdr:colOff>
      <xdr:row>61</xdr:row>
      <xdr:rowOff>30480</xdr:rowOff>
    </xdr:to>
    <xdr:sp macro="" textlink="">
      <xdr:nvSpPr>
        <xdr:cNvPr id="716" name="楕円 715"/>
        <xdr:cNvSpPr/>
      </xdr:nvSpPr>
      <xdr:spPr>
        <a:xfrm>
          <a:off x="16757650" y="1038606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60</xdr:row>
      <xdr:rowOff>148590</xdr:rowOff>
    </xdr:from>
    <xdr:to xmlns:xdr="http://schemas.openxmlformats.org/drawingml/2006/spreadsheetDrawing">
      <xdr:col>102</xdr:col>
      <xdr:colOff>114300</xdr:colOff>
      <xdr:row>60</xdr:row>
      <xdr:rowOff>148590</xdr:rowOff>
    </xdr:to>
    <xdr:cxnSp macro="">
      <xdr:nvCxnSpPr>
        <xdr:cNvPr id="717" name="直線コネクタ 716"/>
        <xdr:cNvCxnSpPr/>
      </xdr:nvCxnSpPr>
      <xdr:spPr>
        <a:xfrm>
          <a:off x="16802100" y="104355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115570</xdr:rowOff>
    </xdr:from>
    <xdr:ext cx="469900" cy="252730"/>
    <xdr:sp macro="" textlink="">
      <xdr:nvSpPr>
        <xdr:cNvPr id="718" name="n_1aveValue【保健センター・保健所】&#10;一人当たり面積"/>
        <xdr:cNvSpPr txBox="1"/>
      </xdr:nvSpPr>
      <xdr:spPr>
        <a:xfrm>
          <a:off x="18980150" y="104025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115570</xdr:rowOff>
    </xdr:from>
    <xdr:ext cx="467360" cy="252730"/>
    <xdr:sp macro="" textlink="">
      <xdr:nvSpPr>
        <xdr:cNvPr id="719" name="n_2aveValue【保健センター・保健所】&#10;一人当たり面積"/>
        <xdr:cNvSpPr txBox="1"/>
      </xdr:nvSpPr>
      <xdr:spPr>
        <a:xfrm>
          <a:off x="18180050" y="1108837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115570</xdr:rowOff>
    </xdr:from>
    <xdr:ext cx="467360" cy="252730"/>
    <xdr:sp macro="" textlink="">
      <xdr:nvSpPr>
        <xdr:cNvPr id="720" name="n_3aveValue【保健センター・保健所】&#10;一人当たり面積"/>
        <xdr:cNvSpPr txBox="1"/>
      </xdr:nvSpPr>
      <xdr:spPr>
        <a:xfrm>
          <a:off x="17386300" y="1108837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115570</xdr:rowOff>
    </xdr:from>
    <xdr:ext cx="467360" cy="252730"/>
    <xdr:sp macro="" textlink="">
      <xdr:nvSpPr>
        <xdr:cNvPr id="721" name="n_4aveValue【保健センター・保健所】&#10;一人当たり面積"/>
        <xdr:cNvSpPr txBox="1"/>
      </xdr:nvSpPr>
      <xdr:spPr>
        <a:xfrm>
          <a:off x="16592550" y="1108837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139700</xdr:rowOff>
    </xdr:from>
    <xdr:ext cx="469900" cy="252095"/>
    <xdr:sp macro="" textlink="">
      <xdr:nvSpPr>
        <xdr:cNvPr id="722" name="n_1mainValue【保健センター・保健所】&#10;一人当たり面積"/>
        <xdr:cNvSpPr txBox="1"/>
      </xdr:nvSpPr>
      <xdr:spPr>
        <a:xfrm>
          <a:off x="18980150" y="100838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46990</xdr:rowOff>
    </xdr:from>
    <xdr:ext cx="467360" cy="252095"/>
    <xdr:sp macro="" textlink="">
      <xdr:nvSpPr>
        <xdr:cNvPr id="723" name="n_2mainValue【保健センター・保健所】&#10;一人当たり面積"/>
        <xdr:cNvSpPr txBox="1"/>
      </xdr:nvSpPr>
      <xdr:spPr>
        <a:xfrm>
          <a:off x="18180050" y="1016254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46990</xdr:rowOff>
    </xdr:from>
    <xdr:ext cx="467360" cy="252095"/>
    <xdr:sp macro="" textlink="">
      <xdr:nvSpPr>
        <xdr:cNvPr id="724" name="n_3mainValue【保健センター・保健所】&#10;一人当たり面積"/>
        <xdr:cNvSpPr txBox="1"/>
      </xdr:nvSpPr>
      <xdr:spPr>
        <a:xfrm>
          <a:off x="17386300" y="1016254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46990</xdr:rowOff>
    </xdr:from>
    <xdr:ext cx="467360" cy="252095"/>
    <xdr:sp macro="" textlink="">
      <xdr:nvSpPr>
        <xdr:cNvPr id="725" name="n_4mainValue【保健センター・保健所】&#10;一人当たり面積"/>
        <xdr:cNvSpPr txBox="1"/>
      </xdr:nvSpPr>
      <xdr:spPr>
        <a:xfrm>
          <a:off x="16592550" y="10162540"/>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148590</xdr:rowOff>
    </xdr:from>
    <xdr:to xmlns:xdr="http://schemas.openxmlformats.org/drawingml/2006/spreadsheetDrawing">
      <xdr:col>90</xdr:col>
      <xdr:colOff>25400</xdr:colOff>
      <xdr:row>72</xdr:row>
      <xdr:rowOff>99060</xdr:rowOff>
    </xdr:to>
    <xdr:sp macro="" textlink="">
      <xdr:nvSpPr>
        <xdr:cNvPr id="726" name="正方形/長方形 725"/>
        <xdr:cNvSpPr/>
      </xdr:nvSpPr>
      <xdr:spPr>
        <a:xfrm>
          <a:off x="11207750" y="11807190"/>
          <a:ext cx="424815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123825</xdr:rowOff>
    </xdr:from>
    <xdr:to xmlns:xdr="http://schemas.openxmlformats.org/drawingml/2006/spreadsheetDrawing">
      <xdr:col>74</xdr:col>
      <xdr:colOff>0</xdr:colOff>
      <xdr:row>74</xdr:row>
      <xdr:rowOff>36830</xdr:rowOff>
    </xdr:to>
    <xdr:sp macro="" textlink="">
      <xdr:nvSpPr>
        <xdr:cNvPr id="727" name="正方形/長方形 726"/>
        <xdr:cNvSpPr/>
      </xdr:nvSpPr>
      <xdr:spPr>
        <a:xfrm>
          <a:off x="1131570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154940</xdr:rowOff>
    </xdr:from>
    <xdr:to xmlns:xdr="http://schemas.openxmlformats.org/drawingml/2006/spreadsheetDrawing">
      <xdr:col>74</xdr:col>
      <xdr:colOff>0</xdr:colOff>
      <xdr:row>75</xdr:row>
      <xdr:rowOff>67945</xdr:rowOff>
    </xdr:to>
    <xdr:sp macro="" textlink="">
      <xdr:nvSpPr>
        <xdr:cNvPr id="728" name="正方形/長方形 727"/>
        <xdr:cNvSpPr/>
      </xdr:nvSpPr>
      <xdr:spPr>
        <a:xfrm>
          <a:off x="1131570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123825</xdr:rowOff>
    </xdr:from>
    <xdr:to xmlns:xdr="http://schemas.openxmlformats.org/drawingml/2006/spreadsheetDrawing">
      <xdr:col>79</xdr:col>
      <xdr:colOff>63500</xdr:colOff>
      <xdr:row>74</xdr:row>
      <xdr:rowOff>36830</xdr:rowOff>
    </xdr:to>
    <xdr:sp macro="" textlink="">
      <xdr:nvSpPr>
        <xdr:cNvPr id="729" name="正方形/長方形 728"/>
        <xdr:cNvSpPr/>
      </xdr:nvSpPr>
      <xdr:spPr>
        <a:xfrm>
          <a:off x="1223645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154940</xdr:rowOff>
    </xdr:from>
    <xdr:to xmlns:xdr="http://schemas.openxmlformats.org/drawingml/2006/spreadsheetDrawing">
      <xdr:col>79</xdr:col>
      <xdr:colOff>63500</xdr:colOff>
      <xdr:row>75</xdr:row>
      <xdr:rowOff>67945</xdr:rowOff>
    </xdr:to>
    <xdr:sp macro="" textlink="">
      <xdr:nvSpPr>
        <xdr:cNvPr id="730" name="正方形/長方形 729"/>
        <xdr:cNvSpPr/>
      </xdr:nvSpPr>
      <xdr:spPr>
        <a:xfrm>
          <a:off x="1223645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123825</xdr:rowOff>
    </xdr:from>
    <xdr:to xmlns:xdr="http://schemas.openxmlformats.org/drawingml/2006/spreadsheetDrawing">
      <xdr:col>85</xdr:col>
      <xdr:colOff>63500</xdr:colOff>
      <xdr:row>74</xdr:row>
      <xdr:rowOff>36830</xdr:rowOff>
    </xdr:to>
    <xdr:sp macro="" textlink="">
      <xdr:nvSpPr>
        <xdr:cNvPr id="731" name="正方形/長方形 730"/>
        <xdr:cNvSpPr/>
      </xdr:nvSpPr>
      <xdr:spPr>
        <a:xfrm>
          <a:off x="1326515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73</xdr:row>
      <xdr:rowOff>154940</xdr:rowOff>
    </xdr:from>
    <xdr:to xmlns:xdr="http://schemas.openxmlformats.org/drawingml/2006/spreadsheetDrawing">
      <xdr:col>85</xdr:col>
      <xdr:colOff>63500</xdr:colOff>
      <xdr:row>75</xdr:row>
      <xdr:rowOff>67945</xdr:rowOff>
    </xdr:to>
    <xdr:sp macro="" textlink="">
      <xdr:nvSpPr>
        <xdr:cNvPr id="732" name="正方形/長方形 731"/>
        <xdr:cNvSpPr/>
      </xdr:nvSpPr>
      <xdr:spPr>
        <a:xfrm>
          <a:off x="1326515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92710</xdr:rowOff>
    </xdr:from>
    <xdr:to xmlns:xdr="http://schemas.openxmlformats.org/drawingml/2006/spreadsheetDrawing">
      <xdr:col>90</xdr:col>
      <xdr:colOff>25400</xdr:colOff>
      <xdr:row>88</xdr:row>
      <xdr:rowOff>149225</xdr:rowOff>
    </xdr:to>
    <xdr:sp macro="" textlink="">
      <xdr:nvSpPr>
        <xdr:cNvPr id="733" name="正方形/長方形 732"/>
        <xdr:cNvSpPr/>
      </xdr:nvSpPr>
      <xdr:spPr>
        <a:xfrm>
          <a:off x="11207750" y="12951460"/>
          <a:ext cx="4248150" cy="22586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73660</xdr:rowOff>
    </xdr:from>
    <xdr:ext cx="295910" cy="219710"/>
    <xdr:sp macro="" textlink="">
      <xdr:nvSpPr>
        <xdr:cNvPr id="734" name="テキスト ボックス 733"/>
        <xdr:cNvSpPr txBox="1"/>
      </xdr:nvSpPr>
      <xdr:spPr>
        <a:xfrm>
          <a:off x="11169650" y="12760960"/>
          <a:ext cx="2959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149225</xdr:rowOff>
    </xdr:from>
    <xdr:to xmlns:xdr="http://schemas.openxmlformats.org/drawingml/2006/spreadsheetDrawing">
      <xdr:col>89</xdr:col>
      <xdr:colOff>171450</xdr:colOff>
      <xdr:row>88</xdr:row>
      <xdr:rowOff>149225</xdr:rowOff>
    </xdr:to>
    <xdr:cxnSp macro="">
      <xdr:nvCxnSpPr>
        <xdr:cNvPr id="735" name="直線コネクタ 734"/>
        <xdr:cNvCxnSpPr/>
      </xdr:nvCxnSpPr>
      <xdr:spPr>
        <a:xfrm>
          <a:off x="11207750" y="1521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915" cy="248920"/>
    <xdr:sp macro="" textlink="">
      <xdr:nvSpPr>
        <xdr:cNvPr id="736" name="テキスト ボックス 735"/>
        <xdr:cNvSpPr txBox="1"/>
      </xdr:nvSpPr>
      <xdr:spPr>
        <a:xfrm>
          <a:off x="10797540" y="150710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165100</xdr:rowOff>
    </xdr:from>
    <xdr:to xmlns:xdr="http://schemas.openxmlformats.org/drawingml/2006/spreadsheetDrawing">
      <xdr:col>89</xdr:col>
      <xdr:colOff>171450</xdr:colOff>
      <xdr:row>86</xdr:row>
      <xdr:rowOff>165100</xdr:rowOff>
    </xdr:to>
    <xdr:cxnSp macro="">
      <xdr:nvCxnSpPr>
        <xdr:cNvPr id="737" name="直線コネクタ 736"/>
        <xdr:cNvCxnSpPr/>
      </xdr:nvCxnSpPr>
      <xdr:spPr>
        <a:xfrm>
          <a:off x="11207750" y="14890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2915" cy="253365"/>
    <xdr:sp macro="" textlink="">
      <xdr:nvSpPr>
        <xdr:cNvPr id="738" name="テキスト ボックス 737"/>
        <xdr:cNvSpPr txBox="1"/>
      </xdr:nvSpPr>
      <xdr:spPr>
        <a:xfrm>
          <a:off x="10797540" y="1475168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171450</xdr:colOff>
      <xdr:row>85</xdr:row>
      <xdr:rowOff>13335</xdr:rowOff>
    </xdr:to>
    <xdr:cxnSp macro="">
      <xdr:nvCxnSpPr>
        <xdr:cNvPr id="739" name="直線コネクタ 738"/>
        <xdr:cNvCxnSpPr/>
      </xdr:nvCxnSpPr>
      <xdr:spPr>
        <a:xfrm>
          <a:off x="11207750" y="145713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41275</xdr:rowOff>
    </xdr:from>
    <xdr:ext cx="401320" cy="250825"/>
    <xdr:sp macro="" textlink="">
      <xdr:nvSpPr>
        <xdr:cNvPr id="740" name="テキスト ボックス 739"/>
        <xdr:cNvSpPr txBox="1"/>
      </xdr:nvSpPr>
      <xdr:spPr>
        <a:xfrm>
          <a:off x="10842625" y="14431645"/>
          <a:ext cx="401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28575</xdr:rowOff>
    </xdr:from>
    <xdr:to xmlns:xdr="http://schemas.openxmlformats.org/drawingml/2006/spreadsheetDrawing">
      <xdr:col>89</xdr:col>
      <xdr:colOff>171450</xdr:colOff>
      <xdr:row>83</xdr:row>
      <xdr:rowOff>28575</xdr:rowOff>
    </xdr:to>
    <xdr:cxnSp macro="">
      <xdr:nvCxnSpPr>
        <xdr:cNvPr id="741" name="直線コネクタ 740"/>
        <xdr:cNvCxnSpPr/>
      </xdr:nvCxnSpPr>
      <xdr:spPr>
        <a:xfrm>
          <a:off x="11207750" y="142513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56515</xdr:rowOff>
    </xdr:from>
    <xdr:ext cx="401320" cy="247015"/>
    <xdr:sp macro="" textlink="">
      <xdr:nvSpPr>
        <xdr:cNvPr id="742" name="テキスト ボックス 741"/>
        <xdr:cNvSpPr txBox="1"/>
      </xdr:nvSpPr>
      <xdr:spPr>
        <a:xfrm>
          <a:off x="10842625" y="14111605"/>
          <a:ext cx="401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43815</xdr:rowOff>
    </xdr:from>
    <xdr:to xmlns:xdr="http://schemas.openxmlformats.org/drawingml/2006/spreadsheetDrawing">
      <xdr:col>89</xdr:col>
      <xdr:colOff>171450</xdr:colOff>
      <xdr:row>81</xdr:row>
      <xdr:rowOff>43815</xdr:rowOff>
    </xdr:to>
    <xdr:cxnSp macro="">
      <xdr:nvCxnSpPr>
        <xdr:cNvPr id="743" name="直線コネクタ 742"/>
        <xdr:cNvCxnSpPr/>
      </xdr:nvCxnSpPr>
      <xdr:spPr>
        <a:xfrm>
          <a:off x="11207750" y="13931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73025</xdr:rowOff>
    </xdr:from>
    <xdr:ext cx="401320" cy="248920"/>
    <xdr:sp macro="" textlink="">
      <xdr:nvSpPr>
        <xdr:cNvPr id="744" name="テキスト ボックス 743"/>
        <xdr:cNvSpPr txBox="1"/>
      </xdr:nvSpPr>
      <xdr:spPr>
        <a:xfrm>
          <a:off x="10842625" y="1378902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60960</xdr:rowOff>
    </xdr:from>
    <xdr:to xmlns:xdr="http://schemas.openxmlformats.org/drawingml/2006/spreadsheetDrawing">
      <xdr:col>89</xdr:col>
      <xdr:colOff>171450</xdr:colOff>
      <xdr:row>79</xdr:row>
      <xdr:rowOff>60960</xdr:rowOff>
    </xdr:to>
    <xdr:cxnSp macro="">
      <xdr:nvCxnSpPr>
        <xdr:cNvPr id="745" name="直線コネクタ 744"/>
        <xdr:cNvCxnSpPr/>
      </xdr:nvCxnSpPr>
      <xdr:spPr>
        <a:xfrm>
          <a:off x="11207750" y="13605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89535</xdr:rowOff>
    </xdr:from>
    <xdr:ext cx="401320" cy="248920"/>
    <xdr:sp macro="" textlink="">
      <xdr:nvSpPr>
        <xdr:cNvPr id="746" name="テキスト ボックス 745"/>
        <xdr:cNvSpPr txBox="1"/>
      </xdr:nvSpPr>
      <xdr:spPr>
        <a:xfrm>
          <a:off x="10842625" y="1346263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76835</xdr:rowOff>
    </xdr:from>
    <xdr:to xmlns:xdr="http://schemas.openxmlformats.org/drawingml/2006/spreadsheetDrawing">
      <xdr:col>89</xdr:col>
      <xdr:colOff>171450</xdr:colOff>
      <xdr:row>77</xdr:row>
      <xdr:rowOff>76835</xdr:rowOff>
    </xdr:to>
    <xdr:cxnSp macro="">
      <xdr:nvCxnSpPr>
        <xdr:cNvPr id="747" name="直線コネクタ 746"/>
        <xdr:cNvCxnSpPr/>
      </xdr:nvCxnSpPr>
      <xdr:spPr>
        <a:xfrm>
          <a:off x="11207750" y="13278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105410</xdr:rowOff>
    </xdr:from>
    <xdr:ext cx="401320" cy="252095"/>
    <xdr:sp macro="" textlink="">
      <xdr:nvSpPr>
        <xdr:cNvPr id="748" name="テキスト ボックス 747"/>
        <xdr:cNvSpPr txBox="1"/>
      </xdr:nvSpPr>
      <xdr:spPr>
        <a:xfrm>
          <a:off x="10842625" y="1313561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92710</xdr:rowOff>
    </xdr:from>
    <xdr:to xmlns:xdr="http://schemas.openxmlformats.org/drawingml/2006/spreadsheetDrawing">
      <xdr:col>89</xdr:col>
      <xdr:colOff>171450</xdr:colOff>
      <xdr:row>75</xdr:row>
      <xdr:rowOff>92710</xdr:rowOff>
    </xdr:to>
    <xdr:cxnSp macro="">
      <xdr:nvCxnSpPr>
        <xdr:cNvPr id="749" name="直線コネクタ 748"/>
        <xdr:cNvCxnSpPr/>
      </xdr:nvCxnSpPr>
      <xdr:spPr>
        <a:xfrm>
          <a:off x="11207750" y="12951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121285</xdr:rowOff>
    </xdr:from>
    <xdr:ext cx="401320" cy="250825"/>
    <xdr:sp macro="" textlink="">
      <xdr:nvSpPr>
        <xdr:cNvPr id="750" name="テキスト ボックス 749"/>
        <xdr:cNvSpPr txBox="1"/>
      </xdr:nvSpPr>
      <xdr:spPr>
        <a:xfrm>
          <a:off x="10842625" y="12808585"/>
          <a:ext cx="401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92710</xdr:rowOff>
    </xdr:from>
    <xdr:to xmlns:xdr="http://schemas.openxmlformats.org/drawingml/2006/spreadsheetDrawing">
      <xdr:col>90</xdr:col>
      <xdr:colOff>25400</xdr:colOff>
      <xdr:row>88</xdr:row>
      <xdr:rowOff>149225</xdr:rowOff>
    </xdr:to>
    <xdr:sp macro="" textlink="">
      <xdr:nvSpPr>
        <xdr:cNvPr id="751" name="【消防施設】&#10;有形固定資産減価償却率グラフ枠"/>
        <xdr:cNvSpPr/>
      </xdr:nvSpPr>
      <xdr:spPr>
        <a:xfrm>
          <a:off x="11207750" y="12951460"/>
          <a:ext cx="4248150" cy="22586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57785</xdr:rowOff>
    </xdr:from>
    <xdr:to xmlns:xdr="http://schemas.openxmlformats.org/drawingml/2006/spreadsheetDrawing">
      <xdr:col>85</xdr:col>
      <xdr:colOff>126365</xdr:colOff>
      <xdr:row>85</xdr:row>
      <xdr:rowOff>118110</xdr:rowOff>
    </xdr:to>
    <xdr:cxnSp macro="">
      <xdr:nvCxnSpPr>
        <xdr:cNvPr id="752" name="直線コネクタ 751"/>
        <xdr:cNvCxnSpPr/>
      </xdr:nvCxnSpPr>
      <xdr:spPr>
        <a:xfrm flipV="1">
          <a:off x="14699615" y="13259435"/>
          <a:ext cx="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122555</xdr:rowOff>
    </xdr:from>
    <xdr:ext cx="403225" cy="248285"/>
    <xdr:sp macro="" textlink="">
      <xdr:nvSpPr>
        <xdr:cNvPr id="753" name="【消防施設】&#10;有形固定資産減価償却率最小値テキスト"/>
        <xdr:cNvSpPr txBox="1"/>
      </xdr:nvSpPr>
      <xdr:spPr>
        <a:xfrm>
          <a:off x="14738350" y="1468056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118110</xdr:rowOff>
    </xdr:from>
    <xdr:to xmlns:xdr="http://schemas.openxmlformats.org/drawingml/2006/spreadsheetDrawing">
      <xdr:col>86</xdr:col>
      <xdr:colOff>25400</xdr:colOff>
      <xdr:row>85</xdr:row>
      <xdr:rowOff>118110</xdr:rowOff>
    </xdr:to>
    <xdr:cxnSp macro="">
      <xdr:nvCxnSpPr>
        <xdr:cNvPr id="754" name="直線コネクタ 753"/>
        <xdr:cNvCxnSpPr/>
      </xdr:nvCxnSpPr>
      <xdr:spPr>
        <a:xfrm>
          <a:off x="14611350" y="14676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5080</xdr:rowOff>
    </xdr:from>
    <xdr:ext cx="403225" cy="253365"/>
    <xdr:sp macro="" textlink="">
      <xdr:nvSpPr>
        <xdr:cNvPr id="755" name="【消防施設】&#10;有形固定資産減価償却率最大値テキスト"/>
        <xdr:cNvSpPr txBox="1"/>
      </xdr:nvSpPr>
      <xdr:spPr>
        <a:xfrm>
          <a:off x="14738350" y="1303528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57785</xdr:rowOff>
    </xdr:from>
    <xdr:to xmlns:xdr="http://schemas.openxmlformats.org/drawingml/2006/spreadsheetDrawing">
      <xdr:col>86</xdr:col>
      <xdr:colOff>25400</xdr:colOff>
      <xdr:row>77</xdr:row>
      <xdr:rowOff>57785</xdr:rowOff>
    </xdr:to>
    <xdr:cxnSp macro="">
      <xdr:nvCxnSpPr>
        <xdr:cNvPr id="756" name="直線コネクタ 755"/>
        <xdr:cNvCxnSpPr/>
      </xdr:nvCxnSpPr>
      <xdr:spPr>
        <a:xfrm>
          <a:off x="14611350" y="13259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146050</xdr:rowOff>
    </xdr:from>
    <xdr:ext cx="403225" cy="243840"/>
    <xdr:sp macro="" textlink="">
      <xdr:nvSpPr>
        <xdr:cNvPr id="757" name="【消防施設】&#10;有形固定資産減価償却率平均値テキスト"/>
        <xdr:cNvSpPr txBox="1"/>
      </xdr:nvSpPr>
      <xdr:spPr>
        <a:xfrm>
          <a:off x="14738350" y="13862050"/>
          <a:ext cx="403225"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120015</xdr:rowOff>
    </xdr:from>
    <xdr:to xmlns:xdr="http://schemas.openxmlformats.org/drawingml/2006/spreadsheetDrawing">
      <xdr:col>85</xdr:col>
      <xdr:colOff>171450</xdr:colOff>
      <xdr:row>82</xdr:row>
      <xdr:rowOff>53975</xdr:rowOff>
    </xdr:to>
    <xdr:sp macro="" textlink="">
      <xdr:nvSpPr>
        <xdr:cNvPr id="758" name="フローチャート: 判断 757"/>
        <xdr:cNvSpPr/>
      </xdr:nvSpPr>
      <xdr:spPr>
        <a:xfrm>
          <a:off x="14649450" y="140074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92075</xdr:rowOff>
    </xdr:from>
    <xdr:to xmlns:xdr="http://schemas.openxmlformats.org/drawingml/2006/spreadsheetDrawing">
      <xdr:col>81</xdr:col>
      <xdr:colOff>101600</xdr:colOff>
      <xdr:row>82</xdr:row>
      <xdr:rowOff>25400</xdr:rowOff>
    </xdr:to>
    <xdr:sp macro="" textlink="">
      <xdr:nvSpPr>
        <xdr:cNvPr id="759" name="フローチャート: 判断 758"/>
        <xdr:cNvSpPr/>
      </xdr:nvSpPr>
      <xdr:spPr>
        <a:xfrm>
          <a:off x="13887450" y="139795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111125</xdr:rowOff>
    </xdr:from>
    <xdr:to xmlns:xdr="http://schemas.openxmlformats.org/drawingml/2006/spreadsheetDrawing">
      <xdr:col>76</xdr:col>
      <xdr:colOff>165100</xdr:colOff>
      <xdr:row>82</xdr:row>
      <xdr:rowOff>43815</xdr:rowOff>
    </xdr:to>
    <xdr:sp macro="" textlink="">
      <xdr:nvSpPr>
        <xdr:cNvPr id="760" name="フローチャート: 判断 759"/>
        <xdr:cNvSpPr/>
      </xdr:nvSpPr>
      <xdr:spPr>
        <a:xfrm>
          <a:off x="13093700" y="139985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82550</xdr:rowOff>
    </xdr:from>
    <xdr:to xmlns:xdr="http://schemas.openxmlformats.org/drawingml/2006/spreadsheetDrawing">
      <xdr:col>72</xdr:col>
      <xdr:colOff>38100</xdr:colOff>
      <xdr:row>82</xdr:row>
      <xdr:rowOff>16510</xdr:rowOff>
    </xdr:to>
    <xdr:sp macro="" textlink="">
      <xdr:nvSpPr>
        <xdr:cNvPr id="761" name="フローチャート: 判断 760"/>
        <xdr:cNvSpPr/>
      </xdr:nvSpPr>
      <xdr:spPr>
        <a:xfrm>
          <a:off x="12299950" y="13970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23495</xdr:rowOff>
    </xdr:from>
    <xdr:to xmlns:xdr="http://schemas.openxmlformats.org/drawingml/2006/spreadsheetDrawing">
      <xdr:col>67</xdr:col>
      <xdr:colOff>101600</xdr:colOff>
      <xdr:row>81</xdr:row>
      <xdr:rowOff>120015</xdr:rowOff>
    </xdr:to>
    <xdr:sp macro="" textlink="">
      <xdr:nvSpPr>
        <xdr:cNvPr id="762" name="フローチャート: 判断 761"/>
        <xdr:cNvSpPr/>
      </xdr:nvSpPr>
      <xdr:spPr>
        <a:xfrm>
          <a:off x="11487150" y="1391094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146685</xdr:rowOff>
    </xdr:from>
    <xdr:ext cx="762000" cy="251460"/>
    <xdr:sp macro="" textlink="">
      <xdr:nvSpPr>
        <xdr:cNvPr id="763" name="テキスト ボックス 762"/>
        <xdr:cNvSpPr txBox="1"/>
      </xdr:nvSpPr>
      <xdr:spPr>
        <a:xfrm>
          <a:off x="14528800" y="152076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146685</xdr:rowOff>
    </xdr:from>
    <xdr:ext cx="760095" cy="251460"/>
    <xdr:sp macro="" textlink="">
      <xdr:nvSpPr>
        <xdr:cNvPr id="764" name="テキスト ボックス 763"/>
        <xdr:cNvSpPr txBox="1"/>
      </xdr:nvSpPr>
      <xdr:spPr>
        <a:xfrm>
          <a:off x="13766800" y="152076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146685</xdr:rowOff>
    </xdr:from>
    <xdr:ext cx="762000" cy="251460"/>
    <xdr:sp macro="" textlink="">
      <xdr:nvSpPr>
        <xdr:cNvPr id="765" name="テキスト ボックス 764"/>
        <xdr:cNvSpPr txBox="1"/>
      </xdr:nvSpPr>
      <xdr:spPr>
        <a:xfrm>
          <a:off x="12973050" y="152076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146685</xdr:rowOff>
    </xdr:from>
    <xdr:ext cx="762000" cy="251460"/>
    <xdr:sp macro="" textlink="">
      <xdr:nvSpPr>
        <xdr:cNvPr id="766" name="テキスト ボックス 765"/>
        <xdr:cNvSpPr txBox="1"/>
      </xdr:nvSpPr>
      <xdr:spPr>
        <a:xfrm>
          <a:off x="12172950" y="152076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146685</xdr:rowOff>
    </xdr:from>
    <xdr:ext cx="760095" cy="251460"/>
    <xdr:sp macro="" textlink="">
      <xdr:nvSpPr>
        <xdr:cNvPr id="767" name="テキスト ボックス 766"/>
        <xdr:cNvSpPr txBox="1"/>
      </xdr:nvSpPr>
      <xdr:spPr>
        <a:xfrm>
          <a:off x="11366500" y="152076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69215</xdr:rowOff>
    </xdr:from>
    <xdr:to xmlns:xdr="http://schemas.openxmlformats.org/drawingml/2006/spreadsheetDrawing">
      <xdr:col>85</xdr:col>
      <xdr:colOff>171450</xdr:colOff>
      <xdr:row>86</xdr:row>
      <xdr:rowOff>635</xdr:rowOff>
    </xdr:to>
    <xdr:sp macro="" textlink="">
      <xdr:nvSpPr>
        <xdr:cNvPr id="768" name="楕円 767"/>
        <xdr:cNvSpPr/>
      </xdr:nvSpPr>
      <xdr:spPr>
        <a:xfrm>
          <a:off x="14649450" y="146272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153035</xdr:rowOff>
    </xdr:from>
    <xdr:ext cx="403225" cy="250825"/>
    <xdr:sp macro="" textlink="">
      <xdr:nvSpPr>
        <xdr:cNvPr id="769" name="【消防施設】&#10;有形固定資産減価償却率該当値テキスト"/>
        <xdr:cNvSpPr txBox="1"/>
      </xdr:nvSpPr>
      <xdr:spPr>
        <a:xfrm>
          <a:off x="14738350" y="14543405"/>
          <a:ext cx="403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62230</xdr:rowOff>
    </xdr:from>
    <xdr:to xmlns:xdr="http://schemas.openxmlformats.org/drawingml/2006/spreadsheetDrawing">
      <xdr:col>81</xdr:col>
      <xdr:colOff>101600</xdr:colOff>
      <xdr:row>85</xdr:row>
      <xdr:rowOff>162560</xdr:rowOff>
    </xdr:to>
    <xdr:sp macro="" textlink="">
      <xdr:nvSpPr>
        <xdr:cNvPr id="770" name="楕円 769"/>
        <xdr:cNvSpPr/>
      </xdr:nvSpPr>
      <xdr:spPr>
        <a:xfrm>
          <a:off x="13887450" y="146202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112395</xdr:rowOff>
    </xdr:from>
    <xdr:to xmlns:xdr="http://schemas.openxmlformats.org/drawingml/2006/spreadsheetDrawing">
      <xdr:col>85</xdr:col>
      <xdr:colOff>127000</xdr:colOff>
      <xdr:row>85</xdr:row>
      <xdr:rowOff>118110</xdr:rowOff>
    </xdr:to>
    <xdr:cxnSp macro="">
      <xdr:nvCxnSpPr>
        <xdr:cNvPr id="771" name="直線コネクタ 770"/>
        <xdr:cNvCxnSpPr/>
      </xdr:nvCxnSpPr>
      <xdr:spPr>
        <a:xfrm>
          <a:off x="13938250" y="14670405"/>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85</xdr:row>
      <xdr:rowOff>52705</xdr:rowOff>
    </xdr:from>
    <xdr:to xmlns:xdr="http://schemas.openxmlformats.org/drawingml/2006/spreadsheetDrawing">
      <xdr:col>76</xdr:col>
      <xdr:colOff>165100</xdr:colOff>
      <xdr:row>85</xdr:row>
      <xdr:rowOff>151765</xdr:rowOff>
    </xdr:to>
    <xdr:sp macro="" textlink="">
      <xdr:nvSpPr>
        <xdr:cNvPr id="772" name="楕円 771"/>
        <xdr:cNvSpPr/>
      </xdr:nvSpPr>
      <xdr:spPr>
        <a:xfrm>
          <a:off x="13093700" y="14610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102870</xdr:rowOff>
    </xdr:from>
    <xdr:to xmlns:xdr="http://schemas.openxmlformats.org/drawingml/2006/spreadsheetDrawing">
      <xdr:col>81</xdr:col>
      <xdr:colOff>50800</xdr:colOff>
      <xdr:row>85</xdr:row>
      <xdr:rowOff>112395</xdr:rowOff>
    </xdr:to>
    <xdr:cxnSp macro="">
      <xdr:nvCxnSpPr>
        <xdr:cNvPr id="773" name="直線コネクタ 772"/>
        <xdr:cNvCxnSpPr/>
      </xdr:nvCxnSpPr>
      <xdr:spPr>
        <a:xfrm>
          <a:off x="13144500" y="14660880"/>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85</xdr:row>
      <xdr:rowOff>43180</xdr:rowOff>
    </xdr:from>
    <xdr:to xmlns:xdr="http://schemas.openxmlformats.org/drawingml/2006/spreadsheetDrawing">
      <xdr:col>72</xdr:col>
      <xdr:colOff>38100</xdr:colOff>
      <xdr:row>85</xdr:row>
      <xdr:rowOff>142875</xdr:rowOff>
    </xdr:to>
    <xdr:sp macro="" textlink="">
      <xdr:nvSpPr>
        <xdr:cNvPr id="774" name="楕円 773"/>
        <xdr:cNvSpPr/>
      </xdr:nvSpPr>
      <xdr:spPr>
        <a:xfrm>
          <a:off x="12299950" y="146011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85</xdr:row>
      <xdr:rowOff>93345</xdr:rowOff>
    </xdr:from>
    <xdr:to xmlns:xdr="http://schemas.openxmlformats.org/drawingml/2006/spreadsheetDrawing">
      <xdr:col>76</xdr:col>
      <xdr:colOff>114300</xdr:colOff>
      <xdr:row>85</xdr:row>
      <xdr:rowOff>102870</xdr:rowOff>
    </xdr:to>
    <xdr:cxnSp macro="">
      <xdr:nvCxnSpPr>
        <xdr:cNvPr id="775" name="直線コネクタ 774"/>
        <xdr:cNvCxnSpPr/>
      </xdr:nvCxnSpPr>
      <xdr:spPr>
        <a:xfrm>
          <a:off x="12344400" y="1465135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137795</xdr:rowOff>
    </xdr:from>
    <xdr:to xmlns:xdr="http://schemas.openxmlformats.org/drawingml/2006/spreadsheetDrawing">
      <xdr:col>67</xdr:col>
      <xdr:colOff>101600</xdr:colOff>
      <xdr:row>85</xdr:row>
      <xdr:rowOff>69850</xdr:rowOff>
    </xdr:to>
    <xdr:sp macro="" textlink="">
      <xdr:nvSpPr>
        <xdr:cNvPr id="776" name="楕円 775"/>
        <xdr:cNvSpPr/>
      </xdr:nvSpPr>
      <xdr:spPr>
        <a:xfrm>
          <a:off x="11487150" y="145281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85</xdr:row>
      <xdr:rowOff>19685</xdr:rowOff>
    </xdr:from>
    <xdr:to xmlns:xdr="http://schemas.openxmlformats.org/drawingml/2006/spreadsheetDrawing">
      <xdr:col>71</xdr:col>
      <xdr:colOff>171450</xdr:colOff>
      <xdr:row>85</xdr:row>
      <xdr:rowOff>93345</xdr:rowOff>
    </xdr:to>
    <xdr:cxnSp macro="">
      <xdr:nvCxnSpPr>
        <xdr:cNvPr id="777" name="直線コネクタ 776"/>
        <xdr:cNvCxnSpPr/>
      </xdr:nvCxnSpPr>
      <xdr:spPr>
        <a:xfrm>
          <a:off x="11537950" y="14577695"/>
          <a:ext cx="8064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41910</xdr:rowOff>
    </xdr:from>
    <xdr:ext cx="403225" cy="246380"/>
    <xdr:sp macro="" textlink="">
      <xdr:nvSpPr>
        <xdr:cNvPr id="778" name="n_1aveValue【消防施設】&#10;有形固定資産減価償却率"/>
        <xdr:cNvSpPr txBox="1"/>
      </xdr:nvSpPr>
      <xdr:spPr>
        <a:xfrm>
          <a:off x="13742035" y="1375791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60960</xdr:rowOff>
    </xdr:from>
    <xdr:ext cx="400685" cy="249555"/>
    <xdr:sp macro="" textlink="">
      <xdr:nvSpPr>
        <xdr:cNvPr id="779" name="n_2aveValue【消防施設】&#10;有形固定資産減価償却率"/>
        <xdr:cNvSpPr txBox="1"/>
      </xdr:nvSpPr>
      <xdr:spPr>
        <a:xfrm>
          <a:off x="12960985" y="13776960"/>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32385</xdr:rowOff>
    </xdr:from>
    <xdr:ext cx="402590" cy="245745"/>
    <xdr:sp macro="" textlink="">
      <xdr:nvSpPr>
        <xdr:cNvPr id="780" name="n_3aveValue【消防施設】&#10;有形固定資産減価償却率"/>
        <xdr:cNvSpPr txBox="1"/>
      </xdr:nvSpPr>
      <xdr:spPr>
        <a:xfrm>
          <a:off x="12167235" y="13748385"/>
          <a:ext cx="4025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139700</xdr:rowOff>
    </xdr:from>
    <xdr:ext cx="400685" cy="251460"/>
    <xdr:sp macro="" textlink="">
      <xdr:nvSpPr>
        <xdr:cNvPr id="781" name="n_4aveValue【消防施設】&#10;有形固定資産減価償却率"/>
        <xdr:cNvSpPr txBox="1"/>
      </xdr:nvSpPr>
      <xdr:spPr>
        <a:xfrm>
          <a:off x="11354435" y="13684250"/>
          <a:ext cx="400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153035</xdr:rowOff>
    </xdr:from>
    <xdr:ext cx="403225" cy="250825"/>
    <xdr:sp macro="" textlink="">
      <xdr:nvSpPr>
        <xdr:cNvPr id="782" name="n_1mainValue【消防施設】&#10;有形固定資産減価償却率"/>
        <xdr:cNvSpPr txBox="1"/>
      </xdr:nvSpPr>
      <xdr:spPr>
        <a:xfrm>
          <a:off x="13742035" y="14711045"/>
          <a:ext cx="403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143510</xdr:rowOff>
    </xdr:from>
    <xdr:ext cx="400685" cy="248920"/>
    <xdr:sp macro="" textlink="">
      <xdr:nvSpPr>
        <xdr:cNvPr id="783" name="n_2mainValue【消防施設】&#10;有形固定資産減価償却率"/>
        <xdr:cNvSpPr txBox="1"/>
      </xdr:nvSpPr>
      <xdr:spPr>
        <a:xfrm>
          <a:off x="12960985" y="1470152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133985</xdr:rowOff>
    </xdr:from>
    <xdr:ext cx="402590" cy="253365"/>
    <xdr:sp macro="" textlink="">
      <xdr:nvSpPr>
        <xdr:cNvPr id="784" name="n_3mainValue【消防施設】&#10;有形固定資産減価償却率"/>
        <xdr:cNvSpPr txBox="1"/>
      </xdr:nvSpPr>
      <xdr:spPr>
        <a:xfrm>
          <a:off x="12167235" y="1469199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60960</xdr:rowOff>
    </xdr:from>
    <xdr:ext cx="400685" cy="253365"/>
    <xdr:sp macro="" textlink="">
      <xdr:nvSpPr>
        <xdr:cNvPr id="785" name="n_4mainValue【消防施設】&#10;有形固定資産減価償却率"/>
        <xdr:cNvSpPr txBox="1"/>
      </xdr:nvSpPr>
      <xdr:spPr>
        <a:xfrm>
          <a:off x="11354435" y="1461897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148590</xdr:rowOff>
    </xdr:from>
    <xdr:to xmlns:xdr="http://schemas.openxmlformats.org/drawingml/2006/spreadsheetDrawing">
      <xdr:col>120</xdr:col>
      <xdr:colOff>152400</xdr:colOff>
      <xdr:row>72</xdr:row>
      <xdr:rowOff>99060</xdr:rowOff>
    </xdr:to>
    <xdr:sp macro="" textlink="">
      <xdr:nvSpPr>
        <xdr:cNvPr id="786" name="正方形/長方形 785"/>
        <xdr:cNvSpPr/>
      </xdr:nvSpPr>
      <xdr:spPr>
        <a:xfrm>
          <a:off x="16459200" y="11807190"/>
          <a:ext cx="42672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123825</xdr:rowOff>
    </xdr:from>
    <xdr:to xmlns:xdr="http://schemas.openxmlformats.org/drawingml/2006/spreadsheetDrawing">
      <xdr:col>104</xdr:col>
      <xdr:colOff>127000</xdr:colOff>
      <xdr:row>74</xdr:row>
      <xdr:rowOff>36830</xdr:rowOff>
    </xdr:to>
    <xdr:sp macro="" textlink="">
      <xdr:nvSpPr>
        <xdr:cNvPr id="787" name="正方形/長方形 786"/>
        <xdr:cNvSpPr/>
      </xdr:nvSpPr>
      <xdr:spPr>
        <a:xfrm>
          <a:off x="1658620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154940</xdr:rowOff>
    </xdr:from>
    <xdr:to xmlns:xdr="http://schemas.openxmlformats.org/drawingml/2006/spreadsheetDrawing">
      <xdr:col>104</xdr:col>
      <xdr:colOff>127000</xdr:colOff>
      <xdr:row>75</xdr:row>
      <xdr:rowOff>67945</xdr:rowOff>
    </xdr:to>
    <xdr:sp macro="" textlink="">
      <xdr:nvSpPr>
        <xdr:cNvPr id="788" name="正方形/長方形 787"/>
        <xdr:cNvSpPr/>
      </xdr:nvSpPr>
      <xdr:spPr>
        <a:xfrm>
          <a:off x="1658620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123825</xdr:rowOff>
    </xdr:from>
    <xdr:to xmlns:xdr="http://schemas.openxmlformats.org/drawingml/2006/spreadsheetDrawing">
      <xdr:col>110</xdr:col>
      <xdr:colOff>0</xdr:colOff>
      <xdr:row>74</xdr:row>
      <xdr:rowOff>36830</xdr:rowOff>
    </xdr:to>
    <xdr:sp macro="" textlink="">
      <xdr:nvSpPr>
        <xdr:cNvPr id="789" name="正方形/長方形 788"/>
        <xdr:cNvSpPr/>
      </xdr:nvSpPr>
      <xdr:spPr>
        <a:xfrm>
          <a:off x="1748790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154940</xdr:rowOff>
    </xdr:from>
    <xdr:to xmlns:xdr="http://schemas.openxmlformats.org/drawingml/2006/spreadsheetDrawing">
      <xdr:col>110</xdr:col>
      <xdr:colOff>0</xdr:colOff>
      <xdr:row>75</xdr:row>
      <xdr:rowOff>67945</xdr:rowOff>
    </xdr:to>
    <xdr:sp macro="" textlink="">
      <xdr:nvSpPr>
        <xdr:cNvPr id="790" name="正方形/長方形 789"/>
        <xdr:cNvSpPr/>
      </xdr:nvSpPr>
      <xdr:spPr>
        <a:xfrm>
          <a:off x="1748790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123825</xdr:rowOff>
    </xdr:from>
    <xdr:to xmlns:xdr="http://schemas.openxmlformats.org/drawingml/2006/spreadsheetDrawing">
      <xdr:col>116</xdr:col>
      <xdr:colOff>0</xdr:colOff>
      <xdr:row>74</xdr:row>
      <xdr:rowOff>36830</xdr:rowOff>
    </xdr:to>
    <xdr:sp macro="" textlink="">
      <xdr:nvSpPr>
        <xdr:cNvPr id="791" name="正方形/長方形 790"/>
        <xdr:cNvSpPr/>
      </xdr:nvSpPr>
      <xdr:spPr>
        <a:xfrm>
          <a:off x="18516600" y="1246822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108</xdr:col>
      <xdr:colOff>0</xdr:colOff>
      <xdr:row>73</xdr:row>
      <xdr:rowOff>154940</xdr:rowOff>
    </xdr:from>
    <xdr:to xmlns:xdr="http://schemas.openxmlformats.org/drawingml/2006/spreadsheetDrawing">
      <xdr:col>116</xdr:col>
      <xdr:colOff>0</xdr:colOff>
      <xdr:row>75</xdr:row>
      <xdr:rowOff>67945</xdr:rowOff>
    </xdr:to>
    <xdr:sp macro="" textlink="">
      <xdr:nvSpPr>
        <xdr:cNvPr id="792" name="正方形/長方形 791"/>
        <xdr:cNvSpPr/>
      </xdr:nvSpPr>
      <xdr:spPr>
        <a:xfrm>
          <a:off x="18516600" y="1267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92710</xdr:rowOff>
    </xdr:from>
    <xdr:to xmlns:xdr="http://schemas.openxmlformats.org/drawingml/2006/spreadsheetDrawing">
      <xdr:col>120</xdr:col>
      <xdr:colOff>152400</xdr:colOff>
      <xdr:row>88</xdr:row>
      <xdr:rowOff>149225</xdr:rowOff>
    </xdr:to>
    <xdr:sp macro="" textlink="">
      <xdr:nvSpPr>
        <xdr:cNvPr id="793" name="正方形/長方形 792"/>
        <xdr:cNvSpPr/>
      </xdr:nvSpPr>
      <xdr:spPr>
        <a:xfrm>
          <a:off x="16459200" y="12951460"/>
          <a:ext cx="4267200" cy="22586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73660</xdr:rowOff>
    </xdr:from>
    <xdr:ext cx="345440" cy="219710"/>
    <xdr:sp macro="" textlink="">
      <xdr:nvSpPr>
        <xdr:cNvPr id="794" name="テキスト ボックス 793"/>
        <xdr:cNvSpPr txBox="1"/>
      </xdr:nvSpPr>
      <xdr:spPr>
        <a:xfrm>
          <a:off x="16440150" y="12760960"/>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149225</xdr:rowOff>
    </xdr:from>
    <xdr:to xmlns:xdr="http://schemas.openxmlformats.org/drawingml/2006/spreadsheetDrawing">
      <xdr:col>120</xdr:col>
      <xdr:colOff>114300</xdr:colOff>
      <xdr:row>88</xdr:row>
      <xdr:rowOff>149225</xdr:rowOff>
    </xdr:to>
    <xdr:cxnSp macro="">
      <xdr:nvCxnSpPr>
        <xdr:cNvPr id="795" name="直線コネクタ 794"/>
        <xdr:cNvCxnSpPr/>
      </xdr:nvCxnSpPr>
      <xdr:spPr>
        <a:xfrm>
          <a:off x="16459200" y="1521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88</xdr:row>
      <xdr:rowOff>10160</xdr:rowOff>
    </xdr:from>
    <xdr:ext cx="462915" cy="248920"/>
    <xdr:sp macro="" textlink="">
      <xdr:nvSpPr>
        <xdr:cNvPr id="796" name="テキスト ボックス 795"/>
        <xdr:cNvSpPr txBox="1"/>
      </xdr:nvSpPr>
      <xdr:spPr>
        <a:xfrm>
          <a:off x="16048990" y="150710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86</xdr:row>
      <xdr:rowOff>37465</xdr:rowOff>
    </xdr:from>
    <xdr:to xmlns:xdr="http://schemas.openxmlformats.org/drawingml/2006/spreadsheetDrawing">
      <xdr:col>120</xdr:col>
      <xdr:colOff>114300</xdr:colOff>
      <xdr:row>86</xdr:row>
      <xdr:rowOff>37465</xdr:rowOff>
    </xdr:to>
    <xdr:cxnSp macro="">
      <xdr:nvCxnSpPr>
        <xdr:cNvPr id="797" name="直線コネクタ 796"/>
        <xdr:cNvCxnSpPr/>
      </xdr:nvCxnSpPr>
      <xdr:spPr>
        <a:xfrm>
          <a:off x="16459200" y="14763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66040</xdr:rowOff>
    </xdr:from>
    <xdr:ext cx="462915" cy="248920"/>
    <xdr:sp macro="" textlink="">
      <xdr:nvSpPr>
        <xdr:cNvPr id="798" name="テキスト ボックス 797"/>
        <xdr:cNvSpPr txBox="1"/>
      </xdr:nvSpPr>
      <xdr:spPr>
        <a:xfrm>
          <a:off x="16048990" y="1462405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90805</xdr:rowOff>
    </xdr:from>
    <xdr:to xmlns:xdr="http://schemas.openxmlformats.org/drawingml/2006/spreadsheetDrawing">
      <xdr:col>120</xdr:col>
      <xdr:colOff>114300</xdr:colOff>
      <xdr:row>83</xdr:row>
      <xdr:rowOff>90805</xdr:rowOff>
    </xdr:to>
    <xdr:cxnSp macro="">
      <xdr:nvCxnSpPr>
        <xdr:cNvPr id="799" name="直線コネクタ 798"/>
        <xdr:cNvCxnSpPr/>
      </xdr:nvCxnSpPr>
      <xdr:spPr>
        <a:xfrm>
          <a:off x="16459200" y="14313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118110</xdr:rowOff>
    </xdr:from>
    <xdr:ext cx="462915" cy="245745"/>
    <xdr:sp macro="" textlink="">
      <xdr:nvSpPr>
        <xdr:cNvPr id="800" name="テキスト ボックス 799"/>
        <xdr:cNvSpPr txBox="1"/>
      </xdr:nvSpPr>
      <xdr:spPr>
        <a:xfrm>
          <a:off x="16048990" y="14173200"/>
          <a:ext cx="4629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148590</xdr:rowOff>
    </xdr:from>
    <xdr:to xmlns:xdr="http://schemas.openxmlformats.org/drawingml/2006/spreadsheetDrawing">
      <xdr:col>120</xdr:col>
      <xdr:colOff>114300</xdr:colOff>
      <xdr:row>80</xdr:row>
      <xdr:rowOff>148590</xdr:rowOff>
    </xdr:to>
    <xdr:cxnSp macro="">
      <xdr:nvCxnSpPr>
        <xdr:cNvPr id="801" name="直線コネクタ 800"/>
        <xdr:cNvCxnSpPr/>
      </xdr:nvCxnSpPr>
      <xdr:spPr>
        <a:xfrm>
          <a:off x="16459200" y="13864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9525</xdr:rowOff>
    </xdr:from>
    <xdr:ext cx="462915" cy="247015"/>
    <xdr:sp macro="" textlink="">
      <xdr:nvSpPr>
        <xdr:cNvPr id="802" name="テキスト ボックス 801"/>
        <xdr:cNvSpPr txBox="1"/>
      </xdr:nvSpPr>
      <xdr:spPr>
        <a:xfrm>
          <a:off x="16048990" y="13725525"/>
          <a:ext cx="4629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36830</xdr:rowOff>
    </xdr:from>
    <xdr:to xmlns:xdr="http://schemas.openxmlformats.org/drawingml/2006/spreadsheetDrawing">
      <xdr:col>120</xdr:col>
      <xdr:colOff>114300</xdr:colOff>
      <xdr:row>78</xdr:row>
      <xdr:rowOff>36830</xdr:rowOff>
    </xdr:to>
    <xdr:cxnSp macro="">
      <xdr:nvCxnSpPr>
        <xdr:cNvPr id="803" name="直線コネクタ 802"/>
        <xdr:cNvCxnSpPr/>
      </xdr:nvCxnSpPr>
      <xdr:spPr>
        <a:xfrm>
          <a:off x="16459200" y="13409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65405</xdr:rowOff>
    </xdr:from>
    <xdr:ext cx="462915" cy="249555"/>
    <xdr:sp macro="" textlink="">
      <xdr:nvSpPr>
        <xdr:cNvPr id="804" name="テキスト ボックス 803"/>
        <xdr:cNvSpPr txBox="1"/>
      </xdr:nvSpPr>
      <xdr:spPr>
        <a:xfrm>
          <a:off x="16048990" y="1326705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92710</xdr:rowOff>
    </xdr:from>
    <xdr:to xmlns:xdr="http://schemas.openxmlformats.org/drawingml/2006/spreadsheetDrawing">
      <xdr:col>120</xdr:col>
      <xdr:colOff>114300</xdr:colOff>
      <xdr:row>75</xdr:row>
      <xdr:rowOff>92710</xdr:rowOff>
    </xdr:to>
    <xdr:cxnSp macro="">
      <xdr:nvCxnSpPr>
        <xdr:cNvPr id="805" name="直線コネクタ 804"/>
        <xdr:cNvCxnSpPr/>
      </xdr:nvCxnSpPr>
      <xdr:spPr>
        <a:xfrm>
          <a:off x="16459200" y="12951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121285</xdr:rowOff>
    </xdr:from>
    <xdr:ext cx="462915" cy="250825"/>
    <xdr:sp macro="" textlink="">
      <xdr:nvSpPr>
        <xdr:cNvPr id="806" name="テキスト ボックス 805"/>
        <xdr:cNvSpPr txBox="1"/>
      </xdr:nvSpPr>
      <xdr:spPr>
        <a:xfrm>
          <a:off x="16048990" y="12808585"/>
          <a:ext cx="462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92710</xdr:rowOff>
    </xdr:from>
    <xdr:to xmlns:xdr="http://schemas.openxmlformats.org/drawingml/2006/spreadsheetDrawing">
      <xdr:col>120</xdr:col>
      <xdr:colOff>152400</xdr:colOff>
      <xdr:row>88</xdr:row>
      <xdr:rowOff>149225</xdr:rowOff>
    </xdr:to>
    <xdr:sp macro="" textlink="">
      <xdr:nvSpPr>
        <xdr:cNvPr id="807" name="【消防施設】&#10;一人当たり面積グラフ枠"/>
        <xdr:cNvSpPr/>
      </xdr:nvSpPr>
      <xdr:spPr>
        <a:xfrm>
          <a:off x="16459200" y="12951460"/>
          <a:ext cx="4267200" cy="22586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137795</xdr:rowOff>
    </xdr:from>
    <xdr:to xmlns:xdr="http://schemas.openxmlformats.org/drawingml/2006/spreadsheetDrawing">
      <xdr:col>116</xdr:col>
      <xdr:colOff>62865</xdr:colOff>
      <xdr:row>85</xdr:row>
      <xdr:rowOff>160655</xdr:rowOff>
    </xdr:to>
    <xdr:cxnSp macro="">
      <xdr:nvCxnSpPr>
        <xdr:cNvPr id="808" name="直線コネクタ 807"/>
        <xdr:cNvCxnSpPr/>
      </xdr:nvCxnSpPr>
      <xdr:spPr>
        <a:xfrm flipV="1">
          <a:off x="19951065" y="13682345"/>
          <a:ext cx="0" cy="1036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163830</xdr:rowOff>
    </xdr:from>
    <xdr:ext cx="467995" cy="248920"/>
    <xdr:sp macro="" textlink="">
      <xdr:nvSpPr>
        <xdr:cNvPr id="809" name="【消防施設】&#10;一人当たり面積最小値テキスト"/>
        <xdr:cNvSpPr txBox="1"/>
      </xdr:nvSpPr>
      <xdr:spPr>
        <a:xfrm>
          <a:off x="19989800" y="14721840"/>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160655</xdr:rowOff>
    </xdr:from>
    <xdr:to xmlns:xdr="http://schemas.openxmlformats.org/drawingml/2006/spreadsheetDrawing">
      <xdr:col>116</xdr:col>
      <xdr:colOff>152400</xdr:colOff>
      <xdr:row>85</xdr:row>
      <xdr:rowOff>160655</xdr:rowOff>
    </xdr:to>
    <xdr:cxnSp macro="">
      <xdr:nvCxnSpPr>
        <xdr:cNvPr id="810" name="直線コネクタ 809"/>
        <xdr:cNvCxnSpPr/>
      </xdr:nvCxnSpPr>
      <xdr:spPr>
        <a:xfrm>
          <a:off x="19881850" y="147186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85090</xdr:rowOff>
    </xdr:from>
    <xdr:ext cx="467995" cy="252730"/>
    <xdr:sp macro="" textlink="">
      <xdr:nvSpPr>
        <xdr:cNvPr id="811" name="【消防施設】&#10;一人当たり面積最大値テキスト"/>
        <xdr:cNvSpPr txBox="1"/>
      </xdr:nvSpPr>
      <xdr:spPr>
        <a:xfrm>
          <a:off x="19989800" y="13458190"/>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137795</xdr:rowOff>
    </xdr:from>
    <xdr:to xmlns:xdr="http://schemas.openxmlformats.org/drawingml/2006/spreadsheetDrawing">
      <xdr:col>116</xdr:col>
      <xdr:colOff>152400</xdr:colOff>
      <xdr:row>79</xdr:row>
      <xdr:rowOff>137795</xdr:rowOff>
    </xdr:to>
    <xdr:cxnSp macro="">
      <xdr:nvCxnSpPr>
        <xdr:cNvPr id="812" name="直線コネクタ 811"/>
        <xdr:cNvCxnSpPr/>
      </xdr:nvCxnSpPr>
      <xdr:spPr>
        <a:xfrm>
          <a:off x="19881850" y="13682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20320</xdr:rowOff>
    </xdr:from>
    <xdr:ext cx="467995" cy="244475"/>
    <xdr:sp macro="" textlink="">
      <xdr:nvSpPr>
        <xdr:cNvPr id="813" name="【消防施設】&#10;一人当たり面積平均値テキスト"/>
        <xdr:cNvSpPr txBox="1"/>
      </xdr:nvSpPr>
      <xdr:spPr>
        <a:xfrm>
          <a:off x="19989800" y="14075410"/>
          <a:ext cx="46799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162560</xdr:rowOff>
    </xdr:from>
    <xdr:to xmlns:xdr="http://schemas.openxmlformats.org/drawingml/2006/spreadsheetDrawing">
      <xdr:col>116</xdr:col>
      <xdr:colOff>114300</xdr:colOff>
      <xdr:row>83</xdr:row>
      <xdr:rowOff>95250</xdr:rowOff>
    </xdr:to>
    <xdr:sp macro="" textlink="">
      <xdr:nvSpPr>
        <xdr:cNvPr id="814" name="フローチャート: 判断 813"/>
        <xdr:cNvSpPr/>
      </xdr:nvSpPr>
      <xdr:spPr>
        <a:xfrm>
          <a:off x="19900900" y="142176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162560</xdr:rowOff>
    </xdr:from>
    <xdr:to xmlns:xdr="http://schemas.openxmlformats.org/drawingml/2006/spreadsheetDrawing">
      <xdr:col>112</xdr:col>
      <xdr:colOff>38100</xdr:colOff>
      <xdr:row>83</xdr:row>
      <xdr:rowOff>95250</xdr:rowOff>
    </xdr:to>
    <xdr:sp macro="" textlink="">
      <xdr:nvSpPr>
        <xdr:cNvPr id="815" name="フローチャート: 判断 814"/>
        <xdr:cNvSpPr/>
      </xdr:nvSpPr>
      <xdr:spPr>
        <a:xfrm>
          <a:off x="19157950" y="1421765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86</xdr:row>
      <xdr:rowOff>99060</xdr:rowOff>
    </xdr:from>
    <xdr:to xmlns:xdr="http://schemas.openxmlformats.org/drawingml/2006/spreadsheetDrawing">
      <xdr:col>107</xdr:col>
      <xdr:colOff>101600</xdr:colOff>
      <xdr:row>87</xdr:row>
      <xdr:rowOff>31115</xdr:rowOff>
    </xdr:to>
    <xdr:sp macro="" textlink="">
      <xdr:nvSpPr>
        <xdr:cNvPr id="816" name="フローチャート: 判断 815"/>
        <xdr:cNvSpPr/>
      </xdr:nvSpPr>
      <xdr:spPr>
        <a:xfrm>
          <a:off x="18345150" y="148247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86</xdr:row>
      <xdr:rowOff>76835</xdr:rowOff>
    </xdr:from>
    <xdr:to xmlns:xdr="http://schemas.openxmlformats.org/drawingml/2006/spreadsheetDrawing">
      <xdr:col>102</xdr:col>
      <xdr:colOff>165100</xdr:colOff>
      <xdr:row>87</xdr:row>
      <xdr:rowOff>8255</xdr:rowOff>
    </xdr:to>
    <xdr:sp macro="" textlink="">
      <xdr:nvSpPr>
        <xdr:cNvPr id="817" name="フローチャート: 判断 816"/>
        <xdr:cNvSpPr/>
      </xdr:nvSpPr>
      <xdr:spPr>
        <a:xfrm>
          <a:off x="17551400" y="14802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54610</xdr:rowOff>
    </xdr:from>
    <xdr:to xmlns:xdr="http://schemas.openxmlformats.org/drawingml/2006/spreadsheetDrawing">
      <xdr:col>98</xdr:col>
      <xdr:colOff>38100</xdr:colOff>
      <xdr:row>86</xdr:row>
      <xdr:rowOff>153670</xdr:rowOff>
    </xdr:to>
    <xdr:sp macro="" textlink="">
      <xdr:nvSpPr>
        <xdr:cNvPr id="818" name="フローチャート: 判断 817"/>
        <xdr:cNvSpPr/>
      </xdr:nvSpPr>
      <xdr:spPr>
        <a:xfrm>
          <a:off x="16757650" y="147802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146685</xdr:rowOff>
    </xdr:from>
    <xdr:ext cx="762000" cy="251460"/>
    <xdr:sp macro="" textlink="">
      <xdr:nvSpPr>
        <xdr:cNvPr id="819" name="テキスト ボックス 818"/>
        <xdr:cNvSpPr txBox="1"/>
      </xdr:nvSpPr>
      <xdr:spPr>
        <a:xfrm>
          <a:off x="19780250" y="152076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146685</xdr:rowOff>
    </xdr:from>
    <xdr:ext cx="762000" cy="251460"/>
    <xdr:sp macro="" textlink="">
      <xdr:nvSpPr>
        <xdr:cNvPr id="820" name="テキスト ボックス 819"/>
        <xdr:cNvSpPr txBox="1"/>
      </xdr:nvSpPr>
      <xdr:spPr>
        <a:xfrm>
          <a:off x="19030950" y="152076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146685</xdr:rowOff>
    </xdr:from>
    <xdr:ext cx="760095" cy="251460"/>
    <xdr:sp macro="" textlink="">
      <xdr:nvSpPr>
        <xdr:cNvPr id="821" name="テキスト ボックス 820"/>
        <xdr:cNvSpPr txBox="1"/>
      </xdr:nvSpPr>
      <xdr:spPr>
        <a:xfrm>
          <a:off x="18224500" y="152076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146685</xdr:rowOff>
    </xdr:from>
    <xdr:ext cx="762000" cy="251460"/>
    <xdr:sp macro="" textlink="">
      <xdr:nvSpPr>
        <xdr:cNvPr id="822" name="テキスト ボックス 821"/>
        <xdr:cNvSpPr txBox="1"/>
      </xdr:nvSpPr>
      <xdr:spPr>
        <a:xfrm>
          <a:off x="17430750" y="152076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146685</xdr:rowOff>
    </xdr:from>
    <xdr:ext cx="762000" cy="251460"/>
    <xdr:sp macro="" textlink="">
      <xdr:nvSpPr>
        <xdr:cNvPr id="823" name="テキスト ボックス 822"/>
        <xdr:cNvSpPr txBox="1"/>
      </xdr:nvSpPr>
      <xdr:spPr>
        <a:xfrm>
          <a:off x="16630650" y="152076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110490</xdr:rowOff>
    </xdr:from>
    <xdr:to xmlns:xdr="http://schemas.openxmlformats.org/drawingml/2006/spreadsheetDrawing">
      <xdr:col>116</xdr:col>
      <xdr:colOff>114300</xdr:colOff>
      <xdr:row>86</xdr:row>
      <xdr:rowOff>41910</xdr:rowOff>
    </xdr:to>
    <xdr:sp macro="" textlink="">
      <xdr:nvSpPr>
        <xdr:cNvPr id="824" name="楕円 823"/>
        <xdr:cNvSpPr/>
      </xdr:nvSpPr>
      <xdr:spPr>
        <a:xfrm>
          <a:off x="19900900" y="14668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27305</xdr:rowOff>
    </xdr:from>
    <xdr:ext cx="467995" cy="253365"/>
    <xdr:sp macro="" textlink="">
      <xdr:nvSpPr>
        <xdr:cNvPr id="825" name="【消防施設】&#10;一人当たり面積該当値テキスト"/>
        <xdr:cNvSpPr txBox="1"/>
      </xdr:nvSpPr>
      <xdr:spPr>
        <a:xfrm>
          <a:off x="19989800" y="1458531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132715</xdr:rowOff>
    </xdr:from>
    <xdr:to xmlns:xdr="http://schemas.openxmlformats.org/drawingml/2006/spreadsheetDrawing">
      <xdr:col>112</xdr:col>
      <xdr:colOff>38100</xdr:colOff>
      <xdr:row>86</xdr:row>
      <xdr:rowOff>64135</xdr:rowOff>
    </xdr:to>
    <xdr:sp macro="" textlink="">
      <xdr:nvSpPr>
        <xdr:cNvPr id="826" name="楕円 825"/>
        <xdr:cNvSpPr/>
      </xdr:nvSpPr>
      <xdr:spPr>
        <a:xfrm>
          <a:off x="19157950" y="146907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85</xdr:row>
      <xdr:rowOff>160655</xdr:rowOff>
    </xdr:from>
    <xdr:to xmlns:xdr="http://schemas.openxmlformats.org/drawingml/2006/spreadsheetDrawing">
      <xdr:col>116</xdr:col>
      <xdr:colOff>63500</xdr:colOff>
      <xdr:row>86</xdr:row>
      <xdr:rowOff>15240</xdr:rowOff>
    </xdr:to>
    <xdr:cxnSp macro="">
      <xdr:nvCxnSpPr>
        <xdr:cNvPr id="827" name="直線コネクタ 826"/>
        <xdr:cNvCxnSpPr/>
      </xdr:nvCxnSpPr>
      <xdr:spPr>
        <a:xfrm flipV="1">
          <a:off x="19202400" y="14718665"/>
          <a:ext cx="7493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10160</xdr:rowOff>
    </xdr:from>
    <xdr:to xmlns:xdr="http://schemas.openxmlformats.org/drawingml/2006/spreadsheetDrawing">
      <xdr:col>107</xdr:col>
      <xdr:colOff>101600</xdr:colOff>
      <xdr:row>86</xdr:row>
      <xdr:rowOff>109220</xdr:rowOff>
    </xdr:to>
    <xdr:sp macro="" textlink="">
      <xdr:nvSpPr>
        <xdr:cNvPr id="828" name="楕円 827"/>
        <xdr:cNvSpPr/>
      </xdr:nvSpPr>
      <xdr:spPr>
        <a:xfrm>
          <a:off x="18345150" y="147358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15240</xdr:rowOff>
    </xdr:from>
    <xdr:to xmlns:xdr="http://schemas.openxmlformats.org/drawingml/2006/spreadsheetDrawing">
      <xdr:col>111</xdr:col>
      <xdr:colOff>171450</xdr:colOff>
      <xdr:row>86</xdr:row>
      <xdr:rowOff>59690</xdr:rowOff>
    </xdr:to>
    <xdr:cxnSp macro="">
      <xdr:nvCxnSpPr>
        <xdr:cNvPr id="829" name="直線コネクタ 828"/>
        <xdr:cNvCxnSpPr/>
      </xdr:nvCxnSpPr>
      <xdr:spPr>
        <a:xfrm flipV="1">
          <a:off x="18395950" y="14740890"/>
          <a:ext cx="8064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32385</xdr:rowOff>
    </xdr:from>
    <xdr:to xmlns:xdr="http://schemas.openxmlformats.org/drawingml/2006/spreadsheetDrawing">
      <xdr:col>102</xdr:col>
      <xdr:colOff>165100</xdr:colOff>
      <xdr:row>86</xdr:row>
      <xdr:rowOff>131445</xdr:rowOff>
    </xdr:to>
    <xdr:sp macro="" textlink="">
      <xdr:nvSpPr>
        <xdr:cNvPr id="830" name="楕円 829"/>
        <xdr:cNvSpPr/>
      </xdr:nvSpPr>
      <xdr:spPr>
        <a:xfrm>
          <a:off x="17551400" y="147580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59690</xdr:rowOff>
    </xdr:from>
    <xdr:to xmlns:xdr="http://schemas.openxmlformats.org/drawingml/2006/spreadsheetDrawing">
      <xdr:col>107</xdr:col>
      <xdr:colOff>50800</xdr:colOff>
      <xdr:row>86</xdr:row>
      <xdr:rowOff>81915</xdr:rowOff>
    </xdr:to>
    <xdr:cxnSp macro="">
      <xdr:nvCxnSpPr>
        <xdr:cNvPr id="831" name="直線コネクタ 830"/>
        <xdr:cNvCxnSpPr/>
      </xdr:nvCxnSpPr>
      <xdr:spPr>
        <a:xfrm flipV="1">
          <a:off x="17602200" y="14785340"/>
          <a:ext cx="7937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32385</xdr:rowOff>
    </xdr:from>
    <xdr:to xmlns:xdr="http://schemas.openxmlformats.org/drawingml/2006/spreadsheetDrawing">
      <xdr:col>98</xdr:col>
      <xdr:colOff>38100</xdr:colOff>
      <xdr:row>86</xdr:row>
      <xdr:rowOff>131445</xdr:rowOff>
    </xdr:to>
    <xdr:sp macro="" textlink="">
      <xdr:nvSpPr>
        <xdr:cNvPr id="832" name="楕円 831"/>
        <xdr:cNvSpPr/>
      </xdr:nvSpPr>
      <xdr:spPr>
        <a:xfrm>
          <a:off x="16757650" y="147580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86</xdr:row>
      <xdr:rowOff>81915</xdr:rowOff>
    </xdr:from>
    <xdr:to xmlns:xdr="http://schemas.openxmlformats.org/drawingml/2006/spreadsheetDrawing">
      <xdr:col>102</xdr:col>
      <xdr:colOff>114300</xdr:colOff>
      <xdr:row>86</xdr:row>
      <xdr:rowOff>81915</xdr:rowOff>
    </xdr:to>
    <xdr:cxnSp macro="">
      <xdr:nvCxnSpPr>
        <xdr:cNvPr id="833" name="直線コネクタ 832"/>
        <xdr:cNvCxnSpPr/>
      </xdr:nvCxnSpPr>
      <xdr:spPr>
        <a:xfrm>
          <a:off x="16802100" y="1480756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111760</xdr:rowOff>
    </xdr:from>
    <xdr:ext cx="469900" cy="247015"/>
    <xdr:sp macro="" textlink="">
      <xdr:nvSpPr>
        <xdr:cNvPr id="834" name="n_1aveValue【消防施設】&#10;一人当たり面積"/>
        <xdr:cNvSpPr txBox="1"/>
      </xdr:nvSpPr>
      <xdr:spPr>
        <a:xfrm>
          <a:off x="18980150" y="1399921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87</xdr:row>
      <xdr:rowOff>22225</xdr:rowOff>
    </xdr:from>
    <xdr:ext cx="467360" cy="253365"/>
    <xdr:sp macro="" textlink="">
      <xdr:nvSpPr>
        <xdr:cNvPr id="835" name="n_2aveValue【消防施設】&#10;一人当たり面積"/>
        <xdr:cNvSpPr txBox="1"/>
      </xdr:nvSpPr>
      <xdr:spPr>
        <a:xfrm>
          <a:off x="18180050" y="1491551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87</xdr:row>
      <xdr:rowOff>0</xdr:rowOff>
    </xdr:from>
    <xdr:ext cx="467360" cy="253365"/>
    <xdr:sp macro="" textlink="">
      <xdr:nvSpPr>
        <xdr:cNvPr id="836" name="n_3aveValue【消防施設】&#10;一人当たり面積"/>
        <xdr:cNvSpPr txBox="1"/>
      </xdr:nvSpPr>
      <xdr:spPr>
        <a:xfrm>
          <a:off x="17386300" y="1489329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145415</xdr:rowOff>
    </xdr:from>
    <xdr:ext cx="467360" cy="251460"/>
    <xdr:sp macro="" textlink="">
      <xdr:nvSpPr>
        <xdr:cNvPr id="837" name="n_4aveValue【消防施設】&#10;一人当たり面積"/>
        <xdr:cNvSpPr txBox="1"/>
      </xdr:nvSpPr>
      <xdr:spPr>
        <a:xfrm>
          <a:off x="16592550" y="14871065"/>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55880</xdr:rowOff>
    </xdr:from>
    <xdr:ext cx="469900" cy="253365"/>
    <xdr:sp macro="" textlink="">
      <xdr:nvSpPr>
        <xdr:cNvPr id="838" name="n_1mainValue【消防施設】&#10;一人当たり面積"/>
        <xdr:cNvSpPr txBox="1"/>
      </xdr:nvSpPr>
      <xdr:spPr>
        <a:xfrm>
          <a:off x="18980150" y="147815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125730</xdr:rowOff>
    </xdr:from>
    <xdr:ext cx="467360" cy="251460"/>
    <xdr:sp macro="" textlink="">
      <xdr:nvSpPr>
        <xdr:cNvPr id="839" name="n_2mainValue【消防施設】&#10;一人当たり面積"/>
        <xdr:cNvSpPr txBox="1"/>
      </xdr:nvSpPr>
      <xdr:spPr>
        <a:xfrm>
          <a:off x="18180050" y="1451610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147955</xdr:rowOff>
    </xdr:from>
    <xdr:ext cx="467360" cy="251460"/>
    <xdr:sp macro="" textlink="">
      <xdr:nvSpPr>
        <xdr:cNvPr id="840" name="n_3mainValue【消防施設】&#10;一人当たり面積"/>
        <xdr:cNvSpPr txBox="1"/>
      </xdr:nvSpPr>
      <xdr:spPr>
        <a:xfrm>
          <a:off x="17386300" y="14538325"/>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147955</xdr:rowOff>
    </xdr:from>
    <xdr:ext cx="467360" cy="251460"/>
    <xdr:sp macro="" textlink="">
      <xdr:nvSpPr>
        <xdr:cNvPr id="841" name="n_4mainValue【消防施設】&#10;一人当たり面積"/>
        <xdr:cNvSpPr txBox="1"/>
      </xdr:nvSpPr>
      <xdr:spPr>
        <a:xfrm>
          <a:off x="16592550" y="14538325"/>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2" name="正方形/長方形 841"/>
        <xdr:cNvSpPr/>
      </xdr:nvSpPr>
      <xdr:spPr>
        <a:xfrm>
          <a:off x="11207750" y="155829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3" name="正方形/長方形 842"/>
        <xdr:cNvSpPr/>
      </xdr:nvSpPr>
      <xdr:spPr>
        <a:xfrm>
          <a:off x="1131570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4" name="正方形/長方形 843"/>
        <xdr:cNvSpPr/>
      </xdr:nvSpPr>
      <xdr:spPr>
        <a:xfrm>
          <a:off x="1131570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5" name="正方形/長方形 844"/>
        <xdr:cNvSpPr/>
      </xdr:nvSpPr>
      <xdr:spPr>
        <a:xfrm>
          <a:off x="1223645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6" name="正方形/長方形 845"/>
        <xdr:cNvSpPr/>
      </xdr:nvSpPr>
      <xdr:spPr>
        <a:xfrm>
          <a:off x="1223645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7" name="正方形/長方形 846"/>
        <xdr:cNvSpPr/>
      </xdr:nvSpPr>
      <xdr:spPr>
        <a:xfrm>
          <a:off x="1326515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8" name="正方形/長方形 847"/>
        <xdr:cNvSpPr/>
      </xdr:nvSpPr>
      <xdr:spPr>
        <a:xfrm>
          <a:off x="1326515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9" name="正方形/長方形 848"/>
        <xdr:cNvSpPr/>
      </xdr:nvSpPr>
      <xdr:spPr>
        <a:xfrm>
          <a:off x="11207750" y="167259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850" name="テキスト ボックス 849"/>
        <xdr:cNvSpPr txBox="1"/>
      </xdr:nvSpPr>
      <xdr:spPr>
        <a:xfrm>
          <a:off x="11169650" y="165354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851" name="直線コネクタ 850"/>
        <xdr:cNvCxnSpPr/>
      </xdr:nvCxnSpPr>
      <xdr:spPr>
        <a:xfrm>
          <a:off x="11207750" y="19011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1320" cy="259080"/>
    <xdr:sp macro="" textlink="">
      <xdr:nvSpPr>
        <xdr:cNvPr id="852" name="テキスト ボックス 851"/>
        <xdr:cNvSpPr txBox="1"/>
      </xdr:nvSpPr>
      <xdr:spPr>
        <a:xfrm>
          <a:off x="10842625" y="188696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171450</xdr:colOff>
      <xdr:row>109</xdr:row>
      <xdr:rowOff>35560</xdr:rowOff>
    </xdr:to>
    <xdr:cxnSp macro="">
      <xdr:nvCxnSpPr>
        <xdr:cNvPr id="853" name="直線コネクタ 852"/>
        <xdr:cNvCxnSpPr/>
      </xdr:nvCxnSpPr>
      <xdr:spPr>
        <a:xfrm>
          <a:off x="11207750" y="18685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64770</xdr:rowOff>
    </xdr:from>
    <xdr:ext cx="401320" cy="254635"/>
    <xdr:sp macro="" textlink="">
      <xdr:nvSpPr>
        <xdr:cNvPr id="854" name="テキスト ボックス 853"/>
        <xdr:cNvSpPr txBox="1"/>
      </xdr:nvSpPr>
      <xdr:spPr>
        <a:xfrm>
          <a:off x="10842625" y="1854327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171450</xdr:colOff>
      <xdr:row>107</xdr:row>
      <xdr:rowOff>52070</xdr:rowOff>
    </xdr:to>
    <xdr:cxnSp macro="">
      <xdr:nvCxnSpPr>
        <xdr:cNvPr id="855" name="直線コネクタ 854"/>
        <xdr:cNvCxnSpPr/>
      </xdr:nvCxnSpPr>
      <xdr:spPr>
        <a:xfrm>
          <a:off x="11207750" y="183591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1320" cy="259080"/>
    <xdr:sp macro="" textlink="">
      <xdr:nvSpPr>
        <xdr:cNvPr id="856" name="テキスト ボックス 855"/>
        <xdr:cNvSpPr txBox="1"/>
      </xdr:nvSpPr>
      <xdr:spPr>
        <a:xfrm>
          <a:off x="10842625" y="182162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171450</xdr:colOff>
      <xdr:row>105</xdr:row>
      <xdr:rowOff>67945</xdr:rowOff>
    </xdr:to>
    <xdr:cxnSp macro="">
      <xdr:nvCxnSpPr>
        <xdr:cNvPr id="857" name="直線コネクタ 856"/>
        <xdr:cNvCxnSpPr/>
      </xdr:nvCxnSpPr>
      <xdr:spPr>
        <a:xfrm>
          <a:off x="11207750" y="18032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1320" cy="254635"/>
    <xdr:sp macro="" textlink="">
      <xdr:nvSpPr>
        <xdr:cNvPr id="858" name="テキスト ボックス 857"/>
        <xdr:cNvSpPr txBox="1"/>
      </xdr:nvSpPr>
      <xdr:spPr>
        <a:xfrm>
          <a:off x="10842625" y="1789049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171450</xdr:colOff>
      <xdr:row>103</xdr:row>
      <xdr:rowOff>84455</xdr:rowOff>
    </xdr:to>
    <xdr:cxnSp macro="">
      <xdr:nvCxnSpPr>
        <xdr:cNvPr id="859" name="直線コネクタ 858"/>
        <xdr:cNvCxnSpPr/>
      </xdr:nvCxnSpPr>
      <xdr:spPr>
        <a:xfrm>
          <a:off x="11207750" y="177057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1320" cy="258445"/>
    <xdr:sp macro="" textlink="">
      <xdr:nvSpPr>
        <xdr:cNvPr id="860" name="テキスト ボックス 859"/>
        <xdr:cNvSpPr txBox="1"/>
      </xdr:nvSpPr>
      <xdr:spPr>
        <a:xfrm>
          <a:off x="10842625" y="1756346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171450</xdr:colOff>
      <xdr:row>101</xdr:row>
      <xdr:rowOff>100965</xdr:rowOff>
    </xdr:to>
    <xdr:cxnSp macro="">
      <xdr:nvCxnSpPr>
        <xdr:cNvPr id="861" name="直線コネクタ 860"/>
        <xdr:cNvCxnSpPr/>
      </xdr:nvCxnSpPr>
      <xdr:spPr>
        <a:xfrm>
          <a:off x="11207750" y="173793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1320" cy="259080"/>
    <xdr:sp macro="" textlink="">
      <xdr:nvSpPr>
        <xdr:cNvPr id="862" name="テキスト ボックス 861"/>
        <xdr:cNvSpPr txBox="1"/>
      </xdr:nvSpPr>
      <xdr:spPr>
        <a:xfrm>
          <a:off x="10842625" y="172370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171450</xdr:colOff>
      <xdr:row>99</xdr:row>
      <xdr:rowOff>116840</xdr:rowOff>
    </xdr:to>
    <xdr:cxnSp macro="">
      <xdr:nvCxnSpPr>
        <xdr:cNvPr id="863" name="直線コネクタ 862"/>
        <xdr:cNvCxnSpPr/>
      </xdr:nvCxnSpPr>
      <xdr:spPr>
        <a:xfrm>
          <a:off x="11207750" y="170522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98</xdr:row>
      <xdr:rowOff>146050</xdr:rowOff>
    </xdr:from>
    <xdr:ext cx="401320" cy="254635"/>
    <xdr:sp macro="" textlink="">
      <xdr:nvSpPr>
        <xdr:cNvPr id="864" name="テキスト ボックス 863"/>
        <xdr:cNvSpPr txBox="1"/>
      </xdr:nvSpPr>
      <xdr:spPr>
        <a:xfrm>
          <a:off x="10842625" y="1691005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865" name="直線コネクタ 864"/>
        <xdr:cNvCxnSpPr/>
      </xdr:nvCxnSpPr>
      <xdr:spPr>
        <a:xfrm>
          <a:off x="11207750" y="16725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1320" cy="259080"/>
    <xdr:sp macro="" textlink="">
      <xdr:nvSpPr>
        <xdr:cNvPr id="866" name="テキスト ボックス 865"/>
        <xdr:cNvSpPr txBox="1"/>
      </xdr:nvSpPr>
      <xdr:spPr>
        <a:xfrm>
          <a:off x="10842625" y="165836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7" name="【庁舎】&#10;有形固定資産減価償却率グラフ枠"/>
        <xdr:cNvSpPr/>
      </xdr:nvSpPr>
      <xdr:spPr>
        <a:xfrm>
          <a:off x="11207750" y="167259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102</xdr:row>
      <xdr:rowOff>105410</xdr:rowOff>
    </xdr:from>
    <xdr:to xmlns:xdr="http://schemas.openxmlformats.org/drawingml/2006/spreadsheetDrawing">
      <xdr:col>85</xdr:col>
      <xdr:colOff>126365</xdr:colOff>
      <xdr:row>109</xdr:row>
      <xdr:rowOff>22225</xdr:rowOff>
    </xdr:to>
    <xdr:cxnSp macro="">
      <xdr:nvCxnSpPr>
        <xdr:cNvPr id="868" name="直線コネクタ 867"/>
        <xdr:cNvCxnSpPr/>
      </xdr:nvCxnSpPr>
      <xdr:spPr>
        <a:xfrm flipV="1">
          <a:off x="14699615" y="17555210"/>
          <a:ext cx="0" cy="1116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26035</xdr:rowOff>
    </xdr:from>
    <xdr:ext cx="403225" cy="259080"/>
    <xdr:sp macro="" textlink="">
      <xdr:nvSpPr>
        <xdr:cNvPr id="869" name="【庁舎】&#10;有形固定資産減価償却率最小値テキスト"/>
        <xdr:cNvSpPr txBox="1"/>
      </xdr:nvSpPr>
      <xdr:spPr>
        <a:xfrm>
          <a:off x="14738350" y="18675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22225</xdr:rowOff>
    </xdr:from>
    <xdr:to xmlns:xdr="http://schemas.openxmlformats.org/drawingml/2006/spreadsheetDrawing">
      <xdr:col>86</xdr:col>
      <xdr:colOff>25400</xdr:colOff>
      <xdr:row>109</xdr:row>
      <xdr:rowOff>22225</xdr:rowOff>
    </xdr:to>
    <xdr:cxnSp macro="">
      <xdr:nvCxnSpPr>
        <xdr:cNvPr id="870" name="直線コネクタ 869"/>
        <xdr:cNvCxnSpPr/>
      </xdr:nvCxnSpPr>
      <xdr:spPr>
        <a:xfrm>
          <a:off x="14611350" y="186721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101</xdr:row>
      <xdr:rowOff>52070</xdr:rowOff>
    </xdr:from>
    <xdr:ext cx="403225" cy="254635"/>
    <xdr:sp macro="" textlink="">
      <xdr:nvSpPr>
        <xdr:cNvPr id="871" name="【庁舎】&#10;有形固定資産減価償却率最大値テキスト"/>
        <xdr:cNvSpPr txBox="1"/>
      </xdr:nvSpPr>
      <xdr:spPr>
        <a:xfrm>
          <a:off x="14738350" y="1733042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102</xdr:row>
      <xdr:rowOff>105410</xdr:rowOff>
    </xdr:from>
    <xdr:to xmlns:xdr="http://schemas.openxmlformats.org/drawingml/2006/spreadsheetDrawing">
      <xdr:col>86</xdr:col>
      <xdr:colOff>25400</xdr:colOff>
      <xdr:row>102</xdr:row>
      <xdr:rowOff>105410</xdr:rowOff>
    </xdr:to>
    <xdr:cxnSp macro="">
      <xdr:nvCxnSpPr>
        <xdr:cNvPr id="872" name="直線コネクタ 871"/>
        <xdr:cNvCxnSpPr/>
      </xdr:nvCxnSpPr>
      <xdr:spPr>
        <a:xfrm>
          <a:off x="14611350" y="17555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18415</xdr:rowOff>
    </xdr:from>
    <xdr:ext cx="403225" cy="254635"/>
    <xdr:sp macro="" textlink="">
      <xdr:nvSpPr>
        <xdr:cNvPr id="873" name="【庁舎】&#10;有形固定資産減価償却率平均値テキスト"/>
        <xdr:cNvSpPr txBox="1"/>
      </xdr:nvSpPr>
      <xdr:spPr>
        <a:xfrm>
          <a:off x="14738350" y="17982565"/>
          <a:ext cx="40322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40640</xdr:rowOff>
    </xdr:from>
    <xdr:to xmlns:xdr="http://schemas.openxmlformats.org/drawingml/2006/spreadsheetDrawing">
      <xdr:col>85</xdr:col>
      <xdr:colOff>171450</xdr:colOff>
      <xdr:row>105</xdr:row>
      <xdr:rowOff>141605</xdr:rowOff>
    </xdr:to>
    <xdr:sp macro="" textlink="">
      <xdr:nvSpPr>
        <xdr:cNvPr id="874" name="フローチャート: 判断 873"/>
        <xdr:cNvSpPr/>
      </xdr:nvSpPr>
      <xdr:spPr>
        <a:xfrm>
          <a:off x="14649450" y="1800479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136525</xdr:rowOff>
    </xdr:from>
    <xdr:to xmlns:xdr="http://schemas.openxmlformats.org/drawingml/2006/spreadsheetDrawing">
      <xdr:col>81</xdr:col>
      <xdr:colOff>101600</xdr:colOff>
      <xdr:row>105</xdr:row>
      <xdr:rowOff>66675</xdr:rowOff>
    </xdr:to>
    <xdr:sp macro="" textlink="">
      <xdr:nvSpPr>
        <xdr:cNvPr id="875" name="フローチャート: 判断 874"/>
        <xdr:cNvSpPr/>
      </xdr:nvSpPr>
      <xdr:spPr>
        <a:xfrm>
          <a:off x="13887450" y="1792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45085</xdr:rowOff>
    </xdr:from>
    <xdr:to xmlns:xdr="http://schemas.openxmlformats.org/drawingml/2006/spreadsheetDrawing">
      <xdr:col>76</xdr:col>
      <xdr:colOff>165100</xdr:colOff>
      <xdr:row>104</xdr:row>
      <xdr:rowOff>146685</xdr:rowOff>
    </xdr:to>
    <xdr:sp macro="" textlink="">
      <xdr:nvSpPr>
        <xdr:cNvPr id="876" name="フローチャート: 判断 875"/>
        <xdr:cNvSpPr/>
      </xdr:nvSpPr>
      <xdr:spPr>
        <a:xfrm>
          <a:off x="13093700" y="1783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71120</xdr:rowOff>
    </xdr:from>
    <xdr:to xmlns:xdr="http://schemas.openxmlformats.org/drawingml/2006/spreadsheetDrawing">
      <xdr:col>72</xdr:col>
      <xdr:colOff>38100</xdr:colOff>
      <xdr:row>105</xdr:row>
      <xdr:rowOff>1270</xdr:rowOff>
    </xdr:to>
    <xdr:sp macro="" textlink="">
      <xdr:nvSpPr>
        <xdr:cNvPr id="877" name="フローチャート: 判断 876"/>
        <xdr:cNvSpPr/>
      </xdr:nvSpPr>
      <xdr:spPr>
        <a:xfrm>
          <a:off x="12299950" y="17863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170815</xdr:rowOff>
    </xdr:from>
    <xdr:to xmlns:xdr="http://schemas.openxmlformats.org/drawingml/2006/spreadsheetDrawing">
      <xdr:col>67</xdr:col>
      <xdr:colOff>101600</xdr:colOff>
      <xdr:row>104</xdr:row>
      <xdr:rowOff>100965</xdr:rowOff>
    </xdr:to>
    <xdr:sp macro="" textlink="">
      <xdr:nvSpPr>
        <xdr:cNvPr id="878" name="フローチャート: 判断 877"/>
        <xdr:cNvSpPr/>
      </xdr:nvSpPr>
      <xdr:spPr>
        <a:xfrm>
          <a:off x="11487150" y="1779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9" name="テキスト ボックス 878"/>
        <xdr:cNvSpPr txBox="1"/>
      </xdr:nvSpPr>
      <xdr:spPr>
        <a:xfrm>
          <a:off x="1452880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095" cy="259080"/>
    <xdr:sp macro="" textlink="">
      <xdr:nvSpPr>
        <xdr:cNvPr id="880" name="テキスト ボックス 879"/>
        <xdr:cNvSpPr txBox="1"/>
      </xdr:nvSpPr>
      <xdr:spPr>
        <a:xfrm>
          <a:off x="13766800" y="19009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81" name="テキスト ボックス 880"/>
        <xdr:cNvSpPr txBox="1"/>
      </xdr:nvSpPr>
      <xdr:spPr>
        <a:xfrm>
          <a:off x="129730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882" name="テキスト ボックス 881"/>
        <xdr:cNvSpPr txBox="1"/>
      </xdr:nvSpPr>
      <xdr:spPr>
        <a:xfrm>
          <a:off x="121729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095" cy="259080"/>
    <xdr:sp macro="" textlink="">
      <xdr:nvSpPr>
        <xdr:cNvPr id="883" name="テキスト ボックス 882"/>
        <xdr:cNvSpPr txBox="1"/>
      </xdr:nvSpPr>
      <xdr:spPr>
        <a:xfrm>
          <a:off x="11366500" y="19009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54610</xdr:rowOff>
    </xdr:from>
    <xdr:to xmlns:xdr="http://schemas.openxmlformats.org/drawingml/2006/spreadsheetDrawing">
      <xdr:col>85</xdr:col>
      <xdr:colOff>171450</xdr:colOff>
      <xdr:row>102</xdr:row>
      <xdr:rowOff>156210</xdr:rowOff>
    </xdr:to>
    <xdr:sp macro="" textlink="">
      <xdr:nvSpPr>
        <xdr:cNvPr id="884" name="楕円 883"/>
        <xdr:cNvSpPr/>
      </xdr:nvSpPr>
      <xdr:spPr>
        <a:xfrm>
          <a:off x="14649450" y="175044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7620</xdr:rowOff>
    </xdr:from>
    <xdr:ext cx="403225" cy="254635"/>
    <xdr:sp macro="" textlink="">
      <xdr:nvSpPr>
        <xdr:cNvPr id="885" name="【庁舎】&#10;有形固定資産減価償却率該当値テキスト"/>
        <xdr:cNvSpPr txBox="1"/>
      </xdr:nvSpPr>
      <xdr:spPr>
        <a:xfrm>
          <a:off x="14738350" y="1745742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121920</xdr:rowOff>
    </xdr:from>
    <xdr:to xmlns:xdr="http://schemas.openxmlformats.org/drawingml/2006/spreadsheetDrawing">
      <xdr:col>81</xdr:col>
      <xdr:colOff>101600</xdr:colOff>
      <xdr:row>102</xdr:row>
      <xdr:rowOff>52070</xdr:rowOff>
    </xdr:to>
    <xdr:sp macro="" textlink="">
      <xdr:nvSpPr>
        <xdr:cNvPr id="886" name="楕円 885"/>
        <xdr:cNvSpPr/>
      </xdr:nvSpPr>
      <xdr:spPr>
        <a:xfrm>
          <a:off x="13887450" y="1740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1270</xdr:rowOff>
    </xdr:from>
    <xdr:to xmlns:xdr="http://schemas.openxmlformats.org/drawingml/2006/spreadsheetDrawing">
      <xdr:col>85</xdr:col>
      <xdr:colOff>127000</xdr:colOff>
      <xdr:row>102</xdr:row>
      <xdr:rowOff>105410</xdr:rowOff>
    </xdr:to>
    <xdr:cxnSp macro="">
      <xdr:nvCxnSpPr>
        <xdr:cNvPr id="887" name="直線コネクタ 886"/>
        <xdr:cNvCxnSpPr/>
      </xdr:nvCxnSpPr>
      <xdr:spPr>
        <a:xfrm>
          <a:off x="13938250" y="17451070"/>
          <a:ext cx="762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30480</xdr:rowOff>
    </xdr:from>
    <xdr:to xmlns:xdr="http://schemas.openxmlformats.org/drawingml/2006/spreadsheetDrawing">
      <xdr:col>76</xdr:col>
      <xdr:colOff>165100</xdr:colOff>
      <xdr:row>101</xdr:row>
      <xdr:rowOff>132080</xdr:rowOff>
    </xdr:to>
    <xdr:sp macro="" textlink="">
      <xdr:nvSpPr>
        <xdr:cNvPr id="888" name="楕円 887"/>
        <xdr:cNvSpPr/>
      </xdr:nvSpPr>
      <xdr:spPr>
        <a:xfrm>
          <a:off x="13093700" y="173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81280</xdr:rowOff>
    </xdr:from>
    <xdr:to xmlns:xdr="http://schemas.openxmlformats.org/drawingml/2006/spreadsheetDrawing">
      <xdr:col>81</xdr:col>
      <xdr:colOff>50800</xdr:colOff>
      <xdr:row>102</xdr:row>
      <xdr:rowOff>1270</xdr:rowOff>
    </xdr:to>
    <xdr:cxnSp macro="">
      <xdr:nvCxnSpPr>
        <xdr:cNvPr id="889" name="直線コネクタ 888"/>
        <xdr:cNvCxnSpPr/>
      </xdr:nvCxnSpPr>
      <xdr:spPr>
        <a:xfrm>
          <a:off x="13144500" y="17359630"/>
          <a:ext cx="7937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100</xdr:row>
      <xdr:rowOff>97790</xdr:rowOff>
    </xdr:from>
    <xdr:to xmlns:xdr="http://schemas.openxmlformats.org/drawingml/2006/spreadsheetDrawing">
      <xdr:col>72</xdr:col>
      <xdr:colOff>38100</xdr:colOff>
      <xdr:row>101</xdr:row>
      <xdr:rowOff>27305</xdr:rowOff>
    </xdr:to>
    <xdr:sp macro="" textlink="">
      <xdr:nvSpPr>
        <xdr:cNvPr id="890" name="楕円 889"/>
        <xdr:cNvSpPr/>
      </xdr:nvSpPr>
      <xdr:spPr>
        <a:xfrm>
          <a:off x="12299950" y="1720469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100</xdr:row>
      <xdr:rowOff>147955</xdr:rowOff>
    </xdr:from>
    <xdr:to xmlns:xdr="http://schemas.openxmlformats.org/drawingml/2006/spreadsheetDrawing">
      <xdr:col>76</xdr:col>
      <xdr:colOff>114300</xdr:colOff>
      <xdr:row>101</xdr:row>
      <xdr:rowOff>81280</xdr:rowOff>
    </xdr:to>
    <xdr:cxnSp macro="">
      <xdr:nvCxnSpPr>
        <xdr:cNvPr id="891" name="直線コネクタ 890"/>
        <xdr:cNvCxnSpPr/>
      </xdr:nvCxnSpPr>
      <xdr:spPr>
        <a:xfrm>
          <a:off x="12344400" y="17254855"/>
          <a:ext cx="8001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99</xdr:row>
      <xdr:rowOff>164465</xdr:rowOff>
    </xdr:from>
    <xdr:to xmlns:xdr="http://schemas.openxmlformats.org/drawingml/2006/spreadsheetDrawing">
      <xdr:col>67</xdr:col>
      <xdr:colOff>101600</xdr:colOff>
      <xdr:row>100</xdr:row>
      <xdr:rowOff>94615</xdr:rowOff>
    </xdr:to>
    <xdr:sp macro="" textlink="">
      <xdr:nvSpPr>
        <xdr:cNvPr id="892" name="楕円 891"/>
        <xdr:cNvSpPr/>
      </xdr:nvSpPr>
      <xdr:spPr>
        <a:xfrm>
          <a:off x="11487150" y="170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100</xdr:row>
      <xdr:rowOff>43815</xdr:rowOff>
    </xdr:from>
    <xdr:to xmlns:xdr="http://schemas.openxmlformats.org/drawingml/2006/spreadsheetDrawing">
      <xdr:col>71</xdr:col>
      <xdr:colOff>171450</xdr:colOff>
      <xdr:row>100</xdr:row>
      <xdr:rowOff>147955</xdr:rowOff>
    </xdr:to>
    <xdr:cxnSp macro="">
      <xdr:nvCxnSpPr>
        <xdr:cNvPr id="893" name="直線コネクタ 892"/>
        <xdr:cNvCxnSpPr/>
      </xdr:nvCxnSpPr>
      <xdr:spPr>
        <a:xfrm>
          <a:off x="11537950" y="17150715"/>
          <a:ext cx="80645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57785</xdr:rowOff>
    </xdr:from>
    <xdr:ext cx="403225" cy="259080"/>
    <xdr:sp macro="" textlink="">
      <xdr:nvSpPr>
        <xdr:cNvPr id="894" name="n_1aveValue【庁舎】&#10;有形固定資産減価償却率"/>
        <xdr:cNvSpPr txBox="1"/>
      </xdr:nvSpPr>
      <xdr:spPr>
        <a:xfrm>
          <a:off x="13742035" y="18021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137795</xdr:rowOff>
    </xdr:from>
    <xdr:ext cx="400685" cy="259080"/>
    <xdr:sp macro="" textlink="">
      <xdr:nvSpPr>
        <xdr:cNvPr id="895" name="n_2aveValue【庁舎】&#10;有形固定資産減価償却率"/>
        <xdr:cNvSpPr txBox="1"/>
      </xdr:nvSpPr>
      <xdr:spPr>
        <a:xfrm>
          <a:off x="12960985" y="179304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163830</xdr:rowOff>
    </xdr:from>
    <xdr:ext cx="402590" cy="259080"/>
    <xdr:sp macro="" textlink="">
      <xdr:nvSpPr>
        <xdr:cNvPr id="896" name="n_3aveValue【庁舎】&#10;有形固定資産減価償却率"/>
        <xdr:cNvSpPr txBox="1"/>
      </xdr:nvSpPr>
      <xdr:spPr>
        <a:xfrm>
          <a:off x="12167235" y="179565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92075</xdr:rowOff>
    </xdr:from>
    <xdr:ext cx="400685" cy="259080"/>
    <xdr:sp macro="" textlink="">
      <xdr:nvSpPr>
        <xdr:cNvPr id="897" name="n_4aveValue【庁舎】&#10;有形固定資産減価償却率"/>
        <xdr:cNvSpPr txBox="1"/>
      </xdr:nvSpPr>
      <xdr:spPr>
        <a:xfrm>
          <a:off x="11354435" y="178847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68580</xdr:rowOff>
    </xdr:from>
    <xdr:ext cx="403225" cy="259080"/>
    <xdr:sp macro="" textlink="">
      <xdr:nvSpPr>
        <xdr:cNvPr id="898" name="n_1mainValue【庁舎】&#10;有形固定資産減価償却率"/>
        <xdr:cNvSpPr txBox="1"/>
      </xdr:nvSpPr>
      <xdr:spPr>
        <a:xfrm>
          <a:off x="13742035" y="171754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148590</xdr:rowOff>
    </xdr:from>
    <xdr:ext cx="400685" cy="259080"/>
    <xdr:sp macro="" textlink="">
      <xdr:nvSpPr>
        <xdr:cNvPr id="899" name="n_2mainValue【庁舎】&#10;有形固定資産減価償却率"/>
        <xdr:cNvSpPr txBox="1"/>
      </xdr:nvSpPr>
      <xdr:spPr>
        <a:xfrm>
          <a:off x="12960985" y="170840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99</xdr:row>
      <xdr:rowOff>43815</xdr:rowOff>
    </xdr:from>
    <xdr:ext cx="402590" cy="254635"/>
    <xdr:sp macro="" textlink="">
      <xdr:nvSpPr>
        <xdr:cNvPr id="900" name="n_3mainValue【庁舎】&#10;有形固定資産減価償却率"/>
        <xdr:cNvSpPr txBox="1"/>
      </xdr:nvSpPr>
      <xdr:spPr>
        <a:xfrm>
          <a:off x="12167235" y="16979265"/>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98</xdr:row>
      <xdr:rowOff>111125</xdr:rowOff>
    </xdr:from>
    <xdr:ext cx="400685" cy="254635"/>
    <xdr:sp macro="" textlink="">
      <xdr:nvSpPr>
        <xdr:cNvPr id="901" name="n_4mainValue【庁舎】&#10;有形固定資産減価償却率"/>
        <xdr:cNvSpPr txBox="1"/>
      </xdr:nvSpPr>
      <xdr:spPr>
        <a:xfrm>
          <a:off x="11354435" y="168751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902" name="正方形/長方形 901"/>
        <xdr:cNvSpPr/>
      </xdr:nvSpPr>
      <xdr:spPr>
        <a:xfrm>
          <a:off x="16459200" y="155829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03" name="正方形/長方形 902"/>
        <xdr:cNvSpPr/>
      </xdr:nvSpPr>
      <xdr:spPr>
        <a:xfrm>
          <a:off x="1658620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4" name="正方形/長方形 903"/>
        <xdr:cNvSpPr/>
      </xdr:nvSpPr>
      <xdr:spPr>
        <a:xfrm>
          <a:off x="1658620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5" name="正方形/長方形 904"/>
        <xdr:cNvSpPr/>
      </xdr:nvSpPr>
      <xdr:spPr>
        <a:xfrm>
          <a:off x="1748790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6" name="正方形/長方形 905"/>
        <xdr:cNvSpPr/>
      </xdr:nvSpPr>
      <xdr:spPr>
        <a:xfrm>
          <a:off x="1748790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7" name="正方形/長方形 906"/>
        <xdr:cNvSpPr/>
      </xdr:nvSpPr>
      <xdr:spPr>
        <a:xfrm>
          <a:off x="18516600" y="162433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8" name="正方形/長方形 907"/>
        <xdr:cNvSpPr/>
      </xdr:nvSpPr>
      <xdr:spPr>
        <a:xfrm>
          <a:off x="18516600" y="16446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9" name="正方形/長方形 908"/>
        <xdr:cNvSpPr/>
      </xdr:nvSpPr>
      <xdr:spPr>
        <a:xfrm>
          <a:off x="16459200" y="167259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5440" cy="225425"/>
    <xdr:sp macro="" textlink="">
      <xdr:nvSpPr>
        <xdr:cNvPr id="910" name="テキスト ボックス 909"/>
        <xdr:cNvSpPr txBox="1"/>
      </xdr:nvSpPr>
      <xdr:spPr>
        <a:xfrm>
          <a:off x="16440150" y="165354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11" name="直線コネクタ 910"/>
        <xdr:cNvCxnSpPr/>
      </xdr:nvCxnSpPr>
      <xdr:spPr>
        <a:xfrm>
          <a:off x="16459200" y="19011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2915" cy="259080"/>
    <xdr:sp macro="" textlink="">
      <xdr:nvSpPr>
        <xdr:cNvPr id="912" name="テキスト ボックス 911"/>
        <xdr:cNvSpPr txBox="1"/>
      </xdr:nvSpPr>
      <xdr:spPr>
        <a:xfrm>
          <a:off x="16048990" y="188696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13" name="直線コネクタ 912"/>
        <xdr:cNvCxnSpPr/>
      </xdr:nvCxnSpPr>
      <xdr:spPr>
        <a:xfrm>
          <a:off x="16459200" y="18685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2915" cy="254635"/>
    <xdr:sp macro="" textlink="">
      <xdr:nvSpPr>
        <xdr:cNvPr id="914" name="テキスト ボックス 913"/>
        <xdr:cNvSpPr txBox="1"/>
      </xdr:nvSpPr>
      <xdr:spPr>
        <a:xfrm>
          <a:off x="16048990" y="185432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15" name="直線コネクタ 914"/>
        <xdr:cNvCxnSpPr/>
      </xdr:nvCxnSpPr>
      <xdr:spPr>
        <a:xfrm>
          <a:off x="16459200" y="183591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2915" cy="259080"/>
    <xdr:sp macro="" textlink="">
      <xdr:nvSpPr>
        <xdr:cNvPr id="916" name="テキスト ボックス 915"/>
        <xdr:cNvSpPr txBox="1"/>
      </xdr:nvSpPr>
      <xdr:spPr>
        <a:xfrm>
          <a:off x="16048990" y="182162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17" name="直線コネクタ 916"/>
        <xdr:cNvCxnSpPr/>
      </xdr:nvCxnSpPr>
      <xdr:spPr>
        <a:xfrm>
          <a:off x="16459200" y="18032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2915" cy="254635"/>
    <xdr:sp macro="" textlink="">
      <xdr:nvSpPr>
        <xdr:cNvPr id="918" name="テキスト ボックス 917"/>
        <xdr:cNvSpPr txBox="1"/>
      </xdr:nvSpPr>
      <xdr:spPr>
        <a:xfrm>
          <a:off x="16048990" y="178904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19" name="直線コネクタ 918"/>
        <xdr:cNvCxnSpPr/>
      </xdr:nvCxnSpPr>
      <xdr:spPr>
        <a:xfrm>
          <a:off x="16459200" y="177057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2915" cy="258445"/>
    <xdr:sp macro="" textlink="">
      <xdr:nvSpPr>
        <xdr:cNvPr id="920" name="テキスト ボックス 919"/>
        <xdr:cNvSpPr txBox="1"/>
      </xdr:nvSpPr>
      <xdr:spPr>
        <a:xfrm>
          <a:off x="16048990" y="175634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21" name="直線コネクタ 920"/>
        <xdr:cNvCxnSpPr/>
      </xdr:nvCxnSpPr>
      <xdr:spPr>
        <a:xfrm>
          <a:off x="16459200" y="17379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2915" cy="259080"/>
    <xdr:sp macro="" textlink="">
      <xdr:nvSpPr>
        <xdr:cNvPr id="922" name="テキスト ボックス 921"/>
        <xdr:cNvSpPr txBox="1"/>
      </xdr:nvSpPr>
      <xdr:spPr>
        <a:xfrm>
          <a:off x="16048990" y="172370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23" name="直線コネクタ 922"/>
        <xdr:cNvCxnSpPr/>
      </xdr:nvCxnSpPr>
      <xdr:spPr>
        <a:xfrm>
          <a:off x="16459200" y="17052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2915" cy="254635"/>
    <xdr:sp macro="" textlink="">
      <xdr:nvSpPr>
        <xdr:cNvPr id="924" name="テキスト ボックス 923"/>
        <xdr:cNvSpPr txBox="1"/>
      </xdr:nvSpPr>
      <xdr:spPr>
        <a:xfrm>
          <a:off x="16048990" y="169100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5" name="直線コネクタ 924"/>
        <xdr:cNvCxnSpPr/>
      </xdr:nvCxnSpPr>
      <xdr:spPr>
        <a:xfrm>
          <a:off x="16459200" y="16725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926" name="テキスト ボックス 925"/>
        <xdr:cNvSpPr txBox="1"/>
      </xdr:nvSpPr>
      <xdr:spPr>
        <a:xfrm>
          <a:off x="16048990" y="165836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7" name="【庁舎】&#10;一人当たり面積グラフ枠"/>
        <xdr:cNvSpPr/>
      </xdr:nvSpPr>
      <xdr:spPr>
        <a:xfrm>
          <a:off x="16459200" y="167259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125095</xdr:rowOff>
    </xdr:from>
    <xdr:to xmlns:xdr="http://schemas.openxmlformats.org/drawingml/2006/spreadsheetDrawing">
      <xdr:col>116</xdr:col>
      <xdr:colOff>62865</xdr:colOff>
      <xdr:row>106</xdr:row>
      <xdr:rowOff>92710</xdr:rowOff>
    </xdr:to>
    <xdr:cxnSp macro="">
      <xdr:nvCxnSpPr>
        <xdr:cNvPr id="928" name="直線コネクタ 927"/>
        <xdr:cNvCxnSpPr/>
      </xdr:nvCxnSpPr>
      <xdr:spPr>
        <a:xfrm flipV="1">
          <a:off x="19951065" y="1723199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96520</xdr:rowOff>
    </xdr:from>
    <xdr:ext cx="467995" cy="259080"/>
    <xdr:sp macro="" textlink="">
      <xdr:nvSpPr>
        <xdr:cNvPr id="929" name="【庁舎】&#10;一人当たり面積最小値テキスト"/>
        <xdr:cNvSpPr txBox="1"/>
      </xdr:nvSpPr>
      <xdr:spPr>
        <a:xfrm>
          <a:off x="19989800" y="182321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106</xdr:row>
      <xdr:rowOff>92710</xdr:rowOff>
    </xdr:from>
    <xdr:to xmlns:xdr="http://schemas.openxmlformats.org/drawingml/2006/spreadsheetDrawing">
      <xdr:col>116</xdr:col>
      <xdr:colOff>152400</xdr:colOff>
      <xdr:row>106</xdr:row>
      <xdr:rowOff>92710</xdr:rowOff>
    </xdr:to>
    <xdr:cxnSp macro="">
      <xdr:nvCxnSpPr>
        <xdr:cNvPr id="930" name="直線コネクタ 929"/>
        <xdr:cNvCxnSpPr/>
      </xdr:nvCxnSpPr>
      <xdr:spPr>
        <a:xfrm>
          <a:off x="19881850" y="18228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71755</xdr:rowOff>
    </xdr:from>
    <xdr:ext cx="467995" cy="259080"/>
    <xdr:sp macro="" textlink="">
      <xdr:nvSpPr>
        <xdr:cNvPr id="931" name="【庁舎】&#10;一人当たり面積最大値テキスト"/>
        <xdr:cNvSpPr txBox="1"/>
      </xdr:nvSpPr>
      <xdr:spPr>
        <a:xfrm>
          <a:off x="19989800" y="170072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125095</xdr:rowOff>
    </xdr:from>
    <xdr:to xmlns:xdr="http://schemas.openxmlformats.org/drawingml/2006/spreadsheetDrawing">
      <xdr:col>116</xdr:col>
      <xdr:colOff>152400</xdr:colOff>
      <xdr:row>100</xdr:row>
      <xdr:rowOff>125095</xdr:rowOff>
    </xdr:to>
    <xdr:cxnSp macro="">
      <xdr:nvCxnSpPr>
        <xdr:cNvPr id="932" name="直線コネクタ 931"/>
        <xdr:cNvCxnSpPr/>
      </xdr:nvCxnSpPr>
      <xdr:spPr>
        <a:xfrm>
          <a:off x="19881850" y="17231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102</xdr:row>
      <xdr:rowOff>150495</xdr:rowOff>
    </xdr:from>
    <xdr:ext cx="467995" cy="259080"/>
    <xdr:sp macro="" textlink="">
      <xdr:nvSpPr>
        <xdr:cNvPr id="933" name="【庁舎】&#10;一人当たり面積平均値テキスト"/>
        <xdr:cNvSpPr txBox="1"/>
      </xdr:nvSpPr>
      <xdr:spPr>
        <a:xfrm>
          <a:off x="19989800" y="1760029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635</xdr:rowOff>
    </xdr:from>
    <xdr:to xmlns:xdr="http://schemas.openxmlformats.org/drawingml/2006/spreadsheetDrawing">
      <xdr:col>116</xdr:col>
      <xdr:colOff>114300</xdr:colOff>
      <xdr:row>103</xdr:row>
      <xdr:rowOff>102235</xdr:rowOff>
    </xdr:to>
    <xdr:sp macro="" textlink="">
      <xdr:nvSpPr>
        <xdr:cNvPr id="934" name="フローチャート: 判断 933"/>
        <xdr:cNvSpPr/>
      </xdr:nvSpPr>
      <xdr:spPr>
        <a:xfrm>
          <a:off x="19900900" y="1762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103</xdr:row>
      <xdr:rowOff>50165</xdr:rowOff>
    </xdr:from>
    <xdr:to xmlns:xdr="http://schemas.openxmlformats.org/drawingml/2006/spreadsheetDrawing">
      <xdr:col>112</xdr:col>
      <xdr:colOff>38100</xdr:colOff>
      <xdr:row>103</xdr:row>
      <xdr:rowOff>151765</xdr:rowOff>
    </xdr:to>
    <xdr:sp macro="" textlink="">
      <xdr:nvSpPr>
        <xdr:cNvPr id="935" name="フローチャート: 判断 934"/>
        <xdr:cNvSpPr/>
      </xdr:nvSpPr>
      <xdr:spPr>
        <a:xfrm>
          <a:off x="19157950" y="17671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164465</xdr:rowOff>
    </xdr:from>
    <xdr:to xmlns:xdr="http://schemas.openxmlformats.org/drawingml/2006/spreadsheetDrawing">
      <xdr:col>107</xdr:col>
      <xdr:colOff>101600</xdr:colOff>
      <xdr:row>108</xdr:row>
      <xdr:rowOff>94615</xdr:rowOff>
    </xdr:to>
    <xdr:sp macro="" textlink="">
      <xdr:nvSpPr>
        <xdr:cNvPr id="936" name="フローチャート: 判断 935"/>
        <xdr:cNvSpPr/>
      </xdr:nvSpPr>
      <xdr:spPr>
        <a:xfrm>
          <a:off x="18345150" y="184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164465</xdr:rowOff>
    </xdr:from>
    <xdr:to xmlns:xdr="http://schemas.openxmlformats.org/drawingml/2006/spreadsheetDrawing">
      <xdr:col>102</xdr:col>
      <xdr:colOff>165100</xdr:colOff>
      <xdr:row>108</xdr:row>
      <xdr:rowOff>94615</xdr:rowOff>
    </xdr:to>
    <xdr:sp macro="" textlink="">
      <xdr:nvSpPr>
        <xdr:cNvPr id="937" name="フローチャート: 判断 936"/>
        <xdr:cNvSpPr/>
      </xdr:nvSpPr>
      <xdr:spPr>
        <a:xfrm>
          <a:off x="17551400" y="184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57785</xdr:rowOff>
    </xdr:from>
    <xdr:to xmlns:xdr="http://schemas.openxmlformats.org/drawingml/2006/spreadsheetDrawing">
      <xdr:col>98</xdr:col>
      <xdr:colOff>38100</xdr:colOff>
      <xdr:row>108</xdr:row>
      <xdr:rowOff>159385</xdr:rowOff>
    </xdr:to>
    <xdr:sp macro="" textlink="">
      <xdr:nvSpPr>
        <xdr:cNvPr id="938" name="フローチャート: 判断 937"/>
        <xdr:cNvSpPr/>
      </xdr:nvSpPr>
      <xdr:spPr>
        <a:xfrm>
          <a:off x="16757650" y="18536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9" name="テキスト ボックス 938"/>
        <xdr:cNvSpPr txBox="1"/>
      </xdr:nvSpPr>
      <xdr:spPr>
        <a:xfrm>
          <a:off x="197802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940" name="テキスト ボックス 939"/>
        <xdr:cNvSpPr txBox="1"/>
      </xdr:nvSpPr>
      <xdr:spPr>
        <a:xfrm>
          <a:off x="190309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095" cy="259080"/>
    <xdr:sp macro="" textlink="">
      <xdr:nvSpPr>
        <xdr:cNvPr id="941" name="テキスト ボックス 940"/>
        <xdr:cNvSpPr txBox="1"/>
      </xdr:nvSpPr>
      <xdr:spPr>
        <a:xfrm>
          <a:off x="18224500" y="19009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42" name="テキスト ボックス 941"/>
        <xdr:cNvSpPr txBox="1"/>
      </xdr:nvSpPr>
      <xdr:spPr>
        <a:xfrm>
          <a:off x="174307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943" name="テキスト ボックス 942"/>
        <xdr:cNvSpPr txBox="1"/>
      </xdr:nvSpPr>
      <xdr:spPr>
        <a:xfrm>
          <a:off x="16630650" y="190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100</xdr:row>
      <xdr:rowOff>74930</xdr:rowOff>
    </xdr:from>
    <xdr:to xmlns:xdr="http://schemas.openxmlformats.org/drawingml/2006/spreadsheetDrawing">
      <xdr:col>116</xdr:col>
      <xdr:colOff>114300</xdr:colOff>
      <xdr:row>101</xdr:row>
      <xdr:rowOff>4445</xdr:rowOff>
    </xdr:to>
    <xdr:sp macro="" textlink="">
      <xdr:nvSpPr>
        <xdr:cNvPr id="944" name="楕円 943"/>
        <xdr:cNvSpPr/>
      </xdr:nvSpPr>
      <xdr:spPr>
        <a:xfrm>
          <a:off x="19900900" y="17181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100</xdr:row>
      <xdr:rowOff>27305</xdr:rowOff>
    </xdr:from>
    <xdr:ext cx="467995" cy="259080"/>
    <xdr:sp macro="" textlink="">
      <xdr:nvSpPr>
        <xdr:cNvPr id="945" name="【庁舎】&#10;一人当たり面積該当値テキスト"/>
        <xdr:cNvSpPr txBox="1"/>
      </xdr:nvSpPr>
      <xdr:spPr>
        <a:xfrm>
          <a:off x="19989800" y="171342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100</xdr:row>
      <xdr:rowOff>139700</xdr:rowOff>
    </xdr:from>
    <xdr:to xmlns:xdr="http://schemas.openxmlformats.org/drawingml/2006/spreadsheetDrawing">
      <xdr:col>112</xdr:col>
      <xdr:colOff>38100</xdr:colOff>
      <xdr:row>101</xdr:row>
      <xdr:rowOff>69850</xdr:rowOff>
    </xdr:to>
    <xdr:sp macro="" textlink="">
      <xdr:nvSpPr>
        <xdr:cNvPr id="946" name="楕円 945"/>
        <xdr:cNvSpPr/>
      </xdr:nvSpPr>
      <xdr:spPr>
        <a:xfrm>
          <a:off x="19157950" y="17246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100</xdr:row>
      <xdr:rowOff>125095</xdr:rowOff>
    </xdr:from>
    <xdr:to xmlns:xdr="http://schemas.openxmlformats.org/drawingml/2006/spreadsheetDrawing">
      <xdr:col>116</xdr:col>
      <xdr:colOff>63500</xdr:colOff>
      <xdr:row>101</xdr:row>
      <xdr:rowOff>19050</xdr:rowOff>
    </xdr:to>
    <xdr:cxnSp macro="">
      <xdr:nvCxnSpPr>
        <xdr:cNvPr id="947" name="直線コネクタ 946"/>
        <xdr:cNvCxnSpPr/>
      </xdr:nvCxnSpPr>
      <xdr:spPr>
        <a:xfrm flipV="1">
          <a:off x="19202400" y="17231995"/>
          <a:ext cx="7493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100</xdr:row>
      <xdr:rowOff>57785</xdr:rowOff>
    </xdr:from>
    <xdr:to xmlns:xdr="http://schemas.openxmlformats.org/drawingml/2006/spreadsheetDrawing">
      <xdr:col>107</xdr:col>
      <xdr:colOff>101600</xdr:colOff>
      <xdr:row>100</xdr:row>
      <xdr:rowOff>159385</xdr:rowOff>
    </xdr:to>
    <xdr:sp macro="" textlink="">
      <xdr:nvSpPr>
        <xdr:cNvPr id="948" name="楕円 947"/>
        <xdr:cNvSpPr/>
      </xdr:nvSpPr>
      <xdr:spPr>
        <a:xfrm>
          <a:off x="18345150" y="171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100</xdr:row>
      <xdr:rowOff>109220</xdr:rowOff>
    </xdr:from>
    <xdr:to xmlns:xdr="http://schemas.openxmlformats.org/drawingml/2006/spreadsheetDrawing">
      <xdr:col>111</xdr:col>
      <xdr:colOff>171450</xdr:colOff>
      <xdr:row>101</xdr:row>
      <xdr:rowOff>19050</xdr:rowOff>
    </xdr:to>
    <xdr:cxnSp macro="">
      <xdr:nvCxnSpPr>
        <xdr:cNvPr id="949" name="直線コネクタ 948"/>
        <xdr:cNvCxnSpPr/>
      </xdr:nvCxnSpPr>
      <xdr:spPr>
        <a:xfrm>
          <a:off x="18395950" y="17216120"/>
          <a:ext cx="80645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100</xdr:row>
      <xdr:rowOff>90805</xdr:rowOff>
    </xdr:from>
    <xdr:to xmlns:xdr="http://schemas.openxmlformats.org/drawingml/2006/spreadsheetDrawing">
      <xdr:col>102</xdr:col>
      <xdr:colOff>165100</xdr:colOff>
      <xdr:row>101</xdr:row>
      <xdr:rowOff>20955</xdr:rowOff>
    </xdr:to>
    <xdr:sp macro="" textlink="">
      <xdr:nvSpPr>
        <xdr:cNvPr id="950" name="楕円 949"/>
        <xdr:cNvSpPr/>
      </xdr:nvSpPr>
      <xdr:spPr>
        <a:xfrm>
          <a:off x="17551400" y="1719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100</xdr:row>
      <xdr:rowOff>109220</xdr:rowOff>
    </xdr:from>
    <xdr:to xmlns:xdr="http://schemas.openxmlformats.org/drawingml/2006/spreadsheetDrawing">
      <xdr:col>107</xdr:col>
      <xdr:colOff>50800</xdr:colOff>
      <xdr:row>100</xdr:row>
      <xdr:rowOff>141605</xdr:rowOff>
    </xdr:to>
    <xdr:cxnSp macro="">
      <xdr:nvCxnSpPr>
        <xdr:cNvPr id="951" name="直線コネクタ 950"/>
        <xdr:cNvCxnSpPr/>
      </xdr:nvCxnSpPr>
      <xdr:spPr>
        <a:xfrm flipV="1">
          <a:off x="17602200" y="17216120"/>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100</xdr:row>
      <xdr:rowOff>139700</xdr:rowOff>
    </xdr:from>
    <xdr:to xmlns:xdr="http://schemas.openxmlformats.org/drawingml/2006/spreadsheetDrawing">
      <xdr:col>98</xdr:col>
      <xdr:colOff>38100</xdr:colOff>
      <xdr:row>101</xdr:row>
      <xdr:rowOff>69850</xdr:rowOff>
    </xdr:to>
    <xdr:sp macro="" textlink="">
      <xdr:nvSpPr>
        <xdr:cNvPr id="952" name="楕円 951"/>
        <xdr:cNvSpPr/>
      </xdr:nvSpPr>
      <xdr:spPr>
        <a:xfrm>
          <a:off x="16757650" y="17246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100</xdr:row>
      <xdr:rowOff>141605</xdr:rowOff>
    </xdr:from>
    <xdr:to xmlns:xdr="http://schemas.openxmlformats.org/drawingml/2006/spreadsheetDrawing">
      <xdr:col>102</xdr:col>
      <xdr:colOff>114300</xdr:colOff>
      <xdr:row>101</xdr:row>
      <xdr:rowOff>19050</xdr:rowOff>
    </xdr:to>
    <xdr:cxnSp macro="">
      <xdr:nvCxnSpPr>
        <xdr:cNvPr id="953" name="直線コネクタ 952"/>
        <xdr:cNvCxnSpPr/>
      </xdr:nvCxnSpPr>
      <xdr:spPr>
        <a:xfrm flipV="1">
          <a:off x="16802100" y="17248505"/>
          <a:ext cx="8001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143510</xdr:rowOff>
    </xdr:from>
    <xdr:ext cx="469900" cy="254635"/>
    <xdr:sp macro="" textlink="">
      <xdr:nvSpPr>
        <xdr:cNvPr id="954" name="n_1aveValue【庁舎】&#10;一人当たり面積"/>
        <xdr:cNvSpPr txBox="1"/>
      </xdr:nvSpPr>
      <xdr:spPr>
        <a:xfrm>
          <a:off x="18980150" y="177647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86360</xdr:rowOff>
    </xdr:from>
    <xdr:ext cx="467360" cy="254635"/>
    <xdr:sp macro="" textlink="">
      <xdr:nvSpPr>
        <xdr:cNvPr id="955" name="n_2aveValue【庁舎】&#10;一人当たり面積"/>
        <xdr:cNvSpPr txBox="1"/>
      </xdr:nvSpPr>
      <xdr:spPr>
        <a:xfrm>
          <a:off x="18180050" y="1856486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86360</xdr:rowOff>
    </xdr:from>
    <xdr:ext cx="467360" cy="254635"/>
    <xdr:sp macro="" textlink="">
      <xdr:nvSpPr>
        <xdr:cNvPr id="956" name="n_3aveValue【庁舎】&#10;一人当たり面積"/>
        <xdr:cNvSpPr txBox="1"/>
      </xdr:nvSpPr>
      <xdr:spPr>
        <a:xfrm>
          <a:off x="17386300" y="1856486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150495</xdr:rowOff>
    </xdr:from>
    <xdr:ext cx="467360" cy="259080"/>
    <xdr:sp macro="" textlink="">
      <xdr:nvSpPr>
        <xdr:cNvPr id="957" name="n_4aveValue【庁舎】&#10;一人当たり面積"/>
        <xdr:cNvSpPr txBox="1"/>
      </xdr:nvSpPr>
      <xdr:spPr>
        <a:xfrm>
          <a:off x="16592550" y="186289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99</xdr:row>
      <xdr:rowOff>86360</xdr:rowOff>
    </xdr:from>
    <xdr:ext cx="469900" cy="254635"/>
    <xdr:sp macro="" textlink="">
      <xdr:nvSpPr>
        <xdr:cNvPr id="958" name="n_1mainValue【庁舎】&#10;一人当たり面積"/>
        <xdr:cNvSpPr txBox="1"/>
      </xdr:nvSpPr>
      <xdr:spPr>
        <a:xfrm>
          <a:off x="18980150" y="170218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99</xdr:row>
      <xdr:rowOff>4445</xdr:rowOff>
    </xdr:from>
    <xdr:ext cx="467360" cy="259080"/>
    <xdr:sp macro="" textlink="">
      <xdr:nvSpPr>
        <xdr:cNvPr id="959" name="n_2mainValue【庁舎】&#10;一人当たり面積"/>
        <xdr:cNvSpPr txBox="1"/>
      </xdr:nvSpPr>
      <xdr:spPr>
        <a:xfrm>
          <a:off x="18180050" y="169398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99</xdr:row>
      <xdr:rowOff>37465</xdr:rowOff>
    </xdr:from>
    <xdr:ext cx="467360" cy="259080"/>
    <xdr:sp macro="" textlink="">
      <xdr:nvSpPr>
        <xdr:cNvPr id="960" name="n_3mainValue【庁舎】&#10;一人当たり面積"/>
        <xdr:cNvSpPr txBox="1"/>
      </xdr:nvSpPr>
      <xdr:spPr>
        <a:xfrm>
          <a:off x="17386300" y="16972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99</xdr:row>
      <xdr:rowOff>86360</xdr:rowOff>
    </xdr:from>
    <xdr:ext cx="467360" cy="254635"/>
    <xdr:sp macro="" textlink="">
      <xdr:nvSpPr>
        <xdr:cNvPr id="961" name="n_4mainValue【庁舎】&#10;一人当たり面積"/>
        <xdr:cNvSpPr txBox="1"/>
      </xdr:nvSpPr>
      <xdr:spPr>
        <a:xfrm>
          <a:off x="16592550" y="1702181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62" name="正方形/長方形 961"/>
        <xdr:cNvSpPr/>
      </xdr:nvSpPr>
      <xdr:spPr>
        <a:xfrm>
          <a:off x="685800" y="193929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63" name="正方形/長方形 962"/>
        <xdr:cNvSpPr/>
      </xdr:nvSpPr>
      <xdr:spPr>
        <a:xfrm>
          <a:off x="685800" y="194564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64" name="テキスト ボックス 963"/>
        <xdr:cNvSpPr txBox="1"/>
      </xdr:nvSpPr>
      <xdr:spPr>
        <a:xfrm>
          <a:off x="762000" y="197104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・図書館、体育館・プール、消防施設については、類似団体内平均と比較して有形固定資産減価償却率が高い状況にある。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・特に消防施設は相当程度高い水準にあり、施設の老朽化が進行している状況が推察される。要因としては消防屯所において木造施設が多く耐用年数以上に使用していることが挙げられる。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今後、施設の更新時期が集中し、改修費用が増大する恐れがあることから、</a:t>
          </a:r>
          <a:r>
            <a:rPr kumimoji="1" lang="ja-JP" altLang="ja-JP" sz="1100" b="0" i="0" baseline="0">
              <a:solidFill>
                <a:schemeClr val="dk1"/>
              </a:solidFill>
              <a:effectLst/>
              <a:latin typeface="+mn-lt"/>
              <a:ea typeface="+mn-ea"/>
              <a:cs typeface="+mn-cs"/>
            </a:rPr>
            <a:t>施設の総量抑制及び更新費用の平準化を図っていく必要がある。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人当たり面積については、保健センター、庁舎において類似団体内平均を上回っている。全国及び青森県平均と比較すると特別高い水準ではないものの、合併前の施設規模を保持している状況であることから、</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施設の適正化を図ることも</a:t>
          </a:r>
          <a:r>
            <a:rPr kumimoji="1" lang="ja-JP" altLang="ja-JP" sz="1100" b="0" i="0" baseline="0">
              <a:solidFill>
                <a:schemeClr val="dk1"/>
              </a:solidFill>
              <a:effectLst/>
              <a:latin typeface="+mn-lt"/>
              <a:ea typeface="+mn-ea"/>
              <a:cs typeface="+mn-cs"/>
            </a:rPr>
            <a:t>検討していく必要がある。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0" zoomScaleNormal="80"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135</v>
      </c>
      <c r="C2" s="4"/>
      <c r="D2" s="40"/>
    </row>
    <row r="3" spans="1:119" ht="18.75" customHeight="1">
      <c r="A3" s="2"/>
      <c r="B3" s="5" t="s">
        <v>137</v>
      </c>
      <c r="C3" s="22"/>
      <c r="D3" s="22"/>
      <c r="E3" s="44"/>
      <c r="F3" s="44"/>
      <c r="G3" s="44"/>
      <c r="H3" s="44"/>
      <c r="I3" s="44"/>
      <c r="J3" s="44"/>
      <c r="K3" s="44"/>
      <c r="L3" s="44" t="s">
        <v>140</v>
      </c>
      <c r="M3" s="44"/>
      <c r="N3" s="44"/>
      <c r="O3" s="44"/>
      <c r="P3" s="44"/>
      <c r="Q3" s="44"/>
      <c r="R3" s="94"/>
      <c r="S3" s="94"/>
      <c r="T3" s="94"/>
      <c r="U3" s="94"/>
      <c r="V3" s="112"/>
      <c r="W3" s="127" t="s">
        <v>141</v>
      </c>
      <c r="X3" s="137"/>
      <c r="Y3" s="137"/>
      <c r="Z3" s="137"/>
      <c r="AA3" s="137"/>
      <c r="AB3" s="22"/>
      <c r="AC3" s="94" t="s">
        <v>143</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152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130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155</v>
      </c>
      <c r="AZ4" s="197"/>
      <c r="BA4" s="197"/>
      <c r="BB4" s="197"/>
      <c r="BC4" s="197"/>
      <c r="BD4" s="197"/>
      <c r="BE4" s="197"/>
      <c r="BF4" s="197"/>
      <c r="BG4" s="197"/>
      <c r="BH4" s="197"/>
      <c r="BI4" s="197"/>
      <c r="BJ4" s="197"/>
      <c r="BK4" s="197"/>
      <c r="BL4" s="197"/>
      <c r="BM4" s="208"/>
      <c r="BN4" s="213">
        <v>89194192</v>
      </c>
      <c r="BO4" s="216"/>
      <c r="BP4" s="216"/>
      <c r="BQ4" s="216"/>
      <c r="BR4" s="216"/>
      <c r="BS4" s="216"/>
      <c r="BT4" s="216"/>
      <c r="BU4" s="219"/>
      <c r="BV4" s="213">
        <v>89468850</v>
      </c>
      <c r="BW4" s="216"/>
      <c r="BX4" s="216"/>
      <c r="BY4" s="216"/>
      <c r="BZ4" s="216"/>
      <c r="CA4" s="216"/>
      <c r="CB4" s="216"/>
      <c r="CC4" s="219"/>
      <c r="CD4" s="222" t="s">
        <v>151</v>
      </c>
      <c r="CE4" s="223"/>
      <c r="CF4" s="223"/>
      <c r="CG4" s="223"/>
      <c r="CH4" s="223"/>
      <c r="CI4" s="223"/>
      <c r="CJ4" s="223"/>
      <c r="CK4" s="223"/>
      <c r="CL4" s="223"/>
      <c r="CM4" s="223"/>
      <c r="CN4" s="223"/>
      <c r="CO4" s="223"/>
      <c r="CP4" s="223"/>
      <c r="CQ4" s="223"/>
      <c r="CR4" s="223"/>
      <c r="CS4" s="226"/>
      <c r="CT4" s="229">
        <v>1.4</v>
      </c>
      <c r="CU4" s="237"/>
      <c r="CV4" s="237"/>
      <c r="CW4" s="237"/>
      <c r="CX4" s="237"/>
      <c r="CY4" s="237"/>
      <c r="CZ4" s="237"/>
      <c r="DA4" s="245"/>
      <c r="DB4" s="229">
        <v>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74</v>
      </c>
      <c r="AV5" s="139"/>
      <c r="AW5" s="139"/>
      <c r="AX5" s="139"/>
      <c r="AY5" s="190" t="s">
        <v>147</v>
      </c>
      <c r="AZ5" s="198"/>
      <c r="BA5" s="198"/>
      <c r="BB5" s="198"/>
      <c r="BC5" s="198"/>
      <c r="BD5" s="198"/>
      <c r="BE5" s="198"/>
      <c r="BF5" s="198"/>
      <c r="BG5" s="198"/>
      <c r="BH5" s="198"/>
      <c r="BI5" s="198"/>
      <c r="BJ5" s="198"/>
      <c r="BK5" s="198"/>
      <c r="BL5" s="198"/>
      <c r="BM5" s="209"/>
      <c r="BN5" s="214">
        <v>87761370</v>
      </c>
      <c r="BO5" s="217"/>
      <c r="BP5" s="217"/>
      <c r="BQ5" s="217"/>
      <c r="BR5" s="217"/>
      <c r="BS5" s="217"/>
      <c r="BT5" s="217"/>
      <c r="BU5" s="220"/>
      <c r="BV5" s="214">
        <v>87412305</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94.4</v>
      </c>
      <c r="CU5" s="238"/>
      <c r="CV5" s="238"/>
      <c r="CW5" s="238"/>
      <c r="CX5" s="238"/>
      <c r="CY5" s="238"/>
      <c r="CZ5" s="238"/>
      <c r="DA5" s="246"/>
      <c r="DB5" s="230">
        <v>91.5</v>
      </c>
      <c r="DC5" s="238"/>
      <c r="DD5" s="238"/>
      <c r="DE5" s="238"/>
      <c r="DF5" s="238"/>
      <c r="DG5" s="238"/>
      <c r="DH5" s="238"/>
      <c r="DI5" s="246"/>
    </row>
    <row r="6" spans="1:119" ht="18.75" customHeight="1">
      <c r="A6" s="2"/>
      <c r="B6" s="8" t="s">
        <v>160</v>
      </c>
      <c r="C6" s="25"/>
      <c r="D6" s="25"/>
      <c r="E6" s="47"/>
      <c r="F6" s="47"/>
      <c r="G6" s="47"/>
      <c r="H6" s="47"/>
      <c r="I6" s="47"/>
      <c r="J6" s="47"/>
      <c r="K6" s="47"/>
      <c r="L6" s="47" t="s">
        <v>162</v>
      </c>
      <c r="M6" s="47"/>
      <c r="N6" s="47"/>
      <c r="O6" s="47"/>
      <c r="P6" s="47"/>
      <c r="Q6" s="47"/>
      <c r="R6" s="50"/>
      <c r="S6" s="50"/>
      <c r="T6" s="50"/>
      <c r="U6" s="50"/>
      <c r="V6" s="115"/>
      <c r="W6" s="130" t="s">
        <v>165</v>
      </c>
      <c r="X6" s="56"/>
      <c r="Y6" s="56"/>
      <c r="Z6" s="56"/>
      <c r="AA6" s="56"/>
      <c r="AB6" s="25"/>
      <c r="AC6" s="145" t="s">
        <v>167</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168</v>
      </c>
      <c r="AZ6" s="198"/>
      <c r="BA6" s="198"/>
      <c r="BB6" s="198"/>
      <c r="BC6" s="198"/>
      <c r="BD6" s="198"/>
      <c r="BE6" s="198"/>
      <c r="BF6" s="198"/>
      <c r="BG6" s="198"/>
      <c r="BH6" s="198"/>
      <c r="BI6" s="198"/>
      <c r="BJ6" s="198"/>
      <c r="BK6" s="198"/>
      <c r="BL6" s="198"/>
      <c r="BM6" s="209"/>
      <c r="BN6" s="214">
        <v>1432822</v>
      </c>
      <c r="BO6" s="217"/>
      <c r="BP6" s="217"/>
      <c r="BQ6" s="217"/>
      <c r="BR6" s="217"/>
      <c r="BS6" s="217"/>
      <c r="BT6" s="217"/>
      <c r="BU6" s="220"/>
      <c r="BV6" s="214">
        <v>2056545</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95.8</v>
      </c>
      <c r="CU6" s="239"/>
      <c r="CV6" s="239"/>
      <c r="CW6" s="239"/>
      <c r="CX6" s="239"/>
      <c r="CY6" s="239"/>
      <c r="CZ6" s="239"/>
      <c r="DA6" s="247"/>
      <c r="DB6" s="231">
        <v>95.1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74</v>
      </c>
      <c r="AV7" s="139"/>
      <c r="AW7" s="139"/>
      <c r="AX7" s="139"/>
      <c r="AY7" s="190" t="s">
        <v>174</v>
      </c>
      <c r="AZ7" s="198"/>
      <c r="BA7" s="198"/>
      <c r="BB7" s="198"/>
      <c r="BC7" s="198"/>
      <c r="BD7" s="198"/>
      <c r="BE7" s="198"/>
      <c r="BF7" s="198"/>
      <c r="BG7" s="198"/>
      <c r="BH7" s="198"/>
      <c r="BI7" s="198"/>
      <c r="BJ7" s="198"/>
      <c r="BK7" s="198"/>
      <c r="BL7" s="198"/>
      <c r="BM7" s="209"/>
      <c r="BN7" s="214">
        <v>844347</v>
      </c>
      <c r="BO7" s="217"/>
      <c r="BP7" s="217"/>
      <c r="BQ7" s="217"/>
      <c r="BR7" s="217"/>
      <c r="BS7" s="217"/>
      <c r="BT7" s="217"/>
      <c r="BU7" s="220"/>
      <c r="BV7" s="214">
        <v>736962</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42750689</v>
      </c>
      <c r="CU7" s="217"/>
      <c r="CV7" s="217"/>
      <c r="CW7" s="217"/>
      <c r="CX7" s="217"/>
      <c r="CY7" s="217"/>
      <c r="CZ7" s="217"/>
      <c r="DA7" s="220"/>
      <c r="DB7" s="214">
        <v>43958111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177</v>
      </c>
      <c r="AN8" s="58"/>
      <c r="AO8" s="58"/>
      <c r="AP8" s="58"/>
      <c r="AQ8" s="58"/>
      <c r="AR8" s="58"/>
      <c r="AS8" s="58"/>
      <c r="AT8" s="63"/>
      <c r="AU8" s="182" t="s">
        <v>74</v>
      </c>
      <c r="AV8" s="139"/>
      <c r="AW8" s="139"/>
      <c r="AX8" s="139"/>
      <c r="AY8" s="190" t="s">
        <v>179</v>
      </c>
      <c r="AZ8" s="198"/>
      <c r="BA8" s="198"/>
      <c r="BB8" s="198"/>
      <c r="BC8" s="198"/>
      <c r="BD8" s="198"/>
      <c r="BE8" s="198"/>
      <c r="BF8" s="198"/>
      <c r="BG8" s="198"/>
      <c r="BH8" s="198"/>
      <c r="BI8" s="198"/>
      <c r="BJ8" s="198"/>
      <c r="BK8" s="198"/>
      <c r="BL8" s="198"/>
      <c r="BM8" s="209"/>
      <c r="BN8" s="214">
        <v>588475</v>
      </c>
      <c r="BO8" s="217"/>
      <c r="BP8" s="217"/>
      <c r="BQ8" s="217"/>
      <c r="BR8" s="217"/>
      <c r="BS8" s="217"/>
      <c r="BT8" s="217"/>
      <c r="BU8" s="220"/>
      <c r="BV8" s="214">
        <v>1319583</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0.49</v>
      </c>
      <c r="CU8" s="240"/>
      <c r="CV8" s="240"/>
      <c r="CW8" s="240"/>
      <c r="CX8" s="240"/>
      <c r="CY8" s="240"/>
      <c r="CZ8" s="240"/>
      <c r="DA8" s="248"/>
      <c r="DB8" s="232">
        <v>0.49</v>
      </c>
      <c r="DC8" s="240"/>
      <c r="DD8" s="240"/>
      <c r="DE8" s="240"/>
      <c r="DF8" s="240"/>
      <c r="DG8" s="240"/>
      <c r="DH8" s="240"/>
      <c r="DI8" s="248"/>
    </row>
    <row r="9" spans="1:119" ht="18.75" customHeight="1">
      <c r="A9" s="2"/>
      <c r="B9" s="10" t="s">
        <v>23</v>
      </c>
      <c r="C9" s="27"/>
      <c r="D9" s="27"/>
      <c r="E9" s="27"/>
      <c r="F9" s="27"/>
      <c r="G9" s="27"/>
      <c r="H9" s="27"/>
      <c r="I9" s="27"/>
      <c r="J9" s="27"/>
      <c r="K9" s="31"/>
      <c r="L9" s="65" t="s">
        <v>11</v>
      </c>
      <c r="M9" s="74"/>
      <c r="N9" s="74"/>
      <c r="O9" s="74"/>
      <c r="P9" s="74"/>
      <c r="Q9" s="86"/>
      <c r="R9" s="97">
        <v>168466</v>
      </c>
      <c r="S9" s="106"/>
      <c r="T9" s="106"/>
      <c r="U9" s="106"/>
      <c r="V9" s="117"/>
      <c r="W9" s="127" t="s">
        <v>181</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74</v>
      </c>
      <c r="AV9" s="139"/>
      <c r="AW9" s="139"/>
      <c r="AX9" s="139"/>
      <c r="AY9" s="190" t="s">
        <v>76</v>
      </c>
      <c r="AZ9" s="198"/>
      <c r="BA9" s="198"/>
      <c r="BB9" s="198"/>
      <c r="BC9" s="198"/>
      <c r="BD9" s="198"/>
      <c r="BE9" s="198"/>
      <c r="BF9" s="198"/>
      <c r="BG9" s="198"/>
      <c r="BH9" s="198"/>
      <c r="BI9" s="198"/>
      <c r="BJ9" s="198"/>
      <c r="BK9" s="198"/>
      <c r="BL9" s="198"/>
      <c r="BM9" s="209"/>
      <c r="BN9" s="214">
        <v>-731108</v>
      </c>
      <c r="BO9" s="217"/>
      <c r="BP9" s="217"/>
      <c r="BQ9" s="217"/>
      <c r="BR9" s="217"/>
      <c r="BS9" s="217"/>
      <c r="BT9" s="217"/>
      <c r="BU9" s="220"/>
      <c r="BV9" s="214">
        <v>898873</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15.9</v>
      </c>
      <c r="CU9" s="238"/>
      <c r="CV9" s="238"/>
      <c r="CW9" s="238"/>
      <c r="CX9" s="238"/>
      <c r="CY9" s="238"/>
      <c r="CZ9" s="238"/>
      <c r="DA9" s="246"/>
      <c r="DB9" s="230">
        <v>15.8</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177411</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189</v>
      </c>
      <c r="AV10" s="139"/>
      <c r="AW10" s="139"/>
      <c r="AX10" s="139"/>
      <c r="AY10" s="190" t="s">
        <v>191</v>
      </c>
      <c r="AZ10" s="198"/>
      <c r="BA10" s="198"/>
      <c r="BB10" s="198"/>
      <c r="BC10" s="198"/>
      <c r="BD10" s="198"/>
      <c r="BE10" s="198"/>
      <c r="BF10" s="198"/>
      <c r="BG10" s="198"/>
      <c r="BH10" s="198"/>
      <c r="BI10" s="198"/>
      <c r="BJ10" s="198"/>
      <c r="BK10" s="198"/>
      <c r="BL10" s="198"/>
      <c r="BM10" s="209"/>
      <c r="BN10" s="214">
        <v>679981</v>
      </c>
      <c r="BO10" s="217"/>
      <c r="BP10" s="217"/>
      <c r="BQ10" s="217"/>
      <c r="BR10" s="217"/>
      <c r="BS10" s="217"/>
      <c r="BT10" s="217"/>
      <c r="BU10" s="220"/>
      <c r="BV10" s="214">
        <v>669888</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198</v>
      </c>
      <c r="AN11" s="58"/>
      <c r="AO11" s="58"/>
      <c r="AP11" s="58"/>
      <c r="AQ11" s="58"/>
      <c r="AR11" s="58"/>
      <c r="AS11" s="58"/>
      <c r="AT11" s="63"/>
      <c r="AU11" s="182" t="s">
        <v>189</v>
      </c>
      <c r="AV11" s="139"/>
      <c r="AW11" s="139"/>
      <c r="AX11" s="139"/>
      <c r="AY11" s="190" t="s">
        <v>199</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202</v>
      </c>
      <c r="CE11" s="111"/>
      <c r="CF11" s="111"/>
      <c r="CG11" s="111"/>
      <c r="CH11" s="111"/>
      <c r="CI11" s="111"/>
      <c r="CJ11" s="111"/>
      <c r="CK11" s="111"/>
      <c r="CL11" s="111"/>
      <c r="CM11" s="111"/>
      <c r="CN11" s="111"/>
      <c r="CO11" s="111"/>
      <c r="CP11" s="111"/>
      <c r="CQ11" s="111"/>
      <c r="CR11" s="111"/>
      <c r="CS11" s="211"/>
      <c r="CT11" s="232" t="s">
        <v>203</v>
      </c>
      <c r="CU11" s="240"/>
      <c r="CV11" s="240"/>
      <c r="CW11" s="240"/>
      <c r="CX11" s="240"/>
      <c r="CY11" s="240"/>
      <c r="CZ11" s="240"/>
      <c r="DA11" s="248"/>
      <c r="DB11" s="232" t="s">
        <v>203</v>
      </c>
      <c r="DC11" s="240"/>
      <c r="DD11" s="240"/>
      <c r="DE11" s="240"/>
      <c r="DF11" s="240"/>
      <c r="DG11" s="240"/>
      <c r="DH11" s="240"/>
      <c r="DI11" s="248"/>
    </row>
    <row r="12" spans="1:119" ht="18.75" customHeight="1">
      <c r="A12" s="2"/>
      <c r="B12" s="11" t="s">
        <v>204</v>
      </c>
      <c r="C12" s="28"/>
      <c r="D12" s="28"/>
      <c r="E12" s="28"/>
      <c r="F12" s="28"/>
      <c r="G12" s="28"/>
      <c r="H12" s="28"/>
      <c r="I12" s="28"/>
      <c r="J12" s="28"/>
      <c r="K12" s="60"/>
      <c r="L12" s="66" t="s">
        <v>206</v>
      </c>
      <c r="M12" s="75"/>
      <c r="N12" s="75"/>
      <c r="O12" s="75"/>
      <c r="P12" s="75"/>
      <c r="Q12" s="87"/>
      <c r="R12" s="99">
        <v>164243</v>
      </c>
      <c r="S12" s="108"/>
      <c r="T12" s="108"/>
      <c r="U12" s="108"/>
      <c r="V12" s="120"/>
      <c r="W12" s="132" t="s">
        <v>5</v>
      </c>
      <c r="X12" s="139"/>
      <c r="Y12" s="139"/>
      <c r="Z12" s="139"/>
      <c r="AA12" s="139"/>
      <c r="AB12" s="144"/>
      <c r="AC12" s="148" t="s">
        <v>109</v>
      </c>
      <c r="AD12" s="155"/>
      <c r="AE12" s="155"/>
      <c r="AF12" s="155"/>
      <c r="AG12" s="158"/>
      <c r="AH12" s="148" t="s">
        <v>207</v>
      </c>
      <c r="AI12" s="155"/>
      <c r="AJ12" s="155"/>
      <c r="AK12" s="155"/>
      <c r="AL12" s="170"/>
      <c r="AM12" s="175" t="s">
        <v>209</v>
      </c>
      <c r="AN12" s="58"/>
      <c r="AO12" s="58"/>
      <c r="AP12" s="58"/>
      <c r="AQ12" s="58"/>
      <c r="AR12" s="58"/>
      <c r="AS12" s="58"/>
      <c r="AT12" s="63"/>
      <c r="AU12" s="182" t="s">
        <v>189</v>
      </c>
      <c r="AV12" s="139"/>
      <c r="AW12" s="139"/>
      <c r="AX12" s="139"/>
      <c r="AY12" s="190" t="s">
        <v>211</v>
      </c>
      <c r="AZ12" s="198"/>
      <c r="BA12" s="198"/>
      <c r="BB12" s="198"/>
      <c r="BC12" s="198"/>
      <c r="BD12" s="198"/>
      <c r="BE12" s="198"/>
      <c r="BF12" s="198"/>
      <c r="BG12" s="198"/>
      <c r="BH12" s="198"/>
      <c r="BI12" s="198"/>
      <c r="BJ12" s="198"/>
      <c r="BK12" s="198"/>
      <c r="BL12" s="198"/>
      <c r="BM12" s="209"/>
      <c r="BN12" s="214">
        <v>700000</v>
      </c>
      <c r="BO12" s="217"/>
      <c r="BP12" s="217"/>
      <c r="BQ12" s="217"/>
      <c r="BR12" s="217"/>
      <c r="BS12" s="217"/>
      <c r="BT12" s="217"/>
      <c r="BU12" s="220"/>
      <c r="BV12" s="214">
        <v>334521</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203</v>
      </c>
      <c r="CU12" s="240"/>
      <c r="CV12" s="240"/>
      <c r="CW12" s="240"/>
      <c r="CX12" s="240"/>
      <c r="CY12" s="240"/>
      <c r="CZ12" s="240"/>
      <c r="DA12" s="248"/>
      <c r="DB12" s="232" t="s">
        <v>203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215</v>
      </c>
      <c r="N13" s="82"/>
      <c r="O13" s="82"/>
      <c r="P13" s="82"/>
      <c r="Q13" s="88"/>
      <c r="R13" s="100">
        <v>163410</v>
      </c>
      <c r="S13" s="109"/>
      <c r="T13" s="109"/>
      <c r="U13" s="109"/>
      <c r="V13" s="121"/>
      <c r="W13" s="130" t="s">
        <v>217</v>
      </c>
      <c r="X13" s="56"/>
      <c r="Y13" s="56"/>
      <c r="Z13" s="56"/>
      <c r="AA13" s="56"/>
      <c r="AB13" s="25"/>
      <c r="AC13" s="72">
        <v>10917</v>
      </c>
      <c r="AD13" s="80"/>
      <c r="AE13" s="80"/>
      <c r="AF13" s="80"/>
      <c r="AG13" s="84"/>
      <c r="AH13" s="72">
        <v>12316</v>
      </c>
      <c r="AI13" s="80"/>
      <c r="AJ13" s="80"/>
      <c r="AK13" s="80"/>
      <c r="AL13" s="118"/>
      <c r="AM13" s="175" t="s">
        <v>218</v>
      </c>
      <c r="AN13" s="58"/>
      <c r="AO13" s="58"/>
      <c r="AP13" s="58"/>
      <c r="AQ13" s="58"/>
      <c r="AR13" s="58"/>
      <c r="AS13" s="58"/>
      <c r="AT13" s="63"/>
      <c r="AU13" s="182" t="s">
        <v>189</v>
      </c>
      <c r="AV13" s="139"/>
      <c r="AW13" s="139"/>
      <c r="AX13" s="139"/>
      <c r="AY13" s="190" t="s">
        <v>220</v>
      </c>
      <c r="AZ13" s="198"/>
      <c r="BA13" s="198"/>
      <c r="BB13" s="198"/>
      <c r="BC13" s="198"/>
      <c r="BD13" s="198"/>
      <c r="BE13" s="198"/>
      <c r="BF13" s="198"/>
      <c r="BG13" s="198"/>
      <c r="BH13" s="198"/>
      <c r="BI13" s="198"/>
      <c r="BJ13" s="198"/>
      <c r="BK13" s="198"/>
      <c r="BL13" s="198"/>
      <c r="BM13" s="209"/>
      <c r="BN13" s="214">
        <v>-751127</v>
      </c>
      <c r="BO13" s="217"/>
      <c r="BP13" s="217"/>
      <c r="BQ13" s="217"/>
      <c r="BR13" s="217"/>
      <c r="BS13" s="217"/>
      <c r="BT13" s="217"/>
      <c r="BU13" s="220"/>
      <c r="BV13" s="214">
        <v>1234240</v>
      </c>
      <c r="BW13" s="217"/>
      <c r="BX13" s="217"/>
      <c r="BY13" s="217"/>
      <c r="BZ13" s="217"/>
      <c r="CA13" s="217"/>
      <c r="CB13" s="217"/>
      <c r="CC13" s="220"/>
      <c r="CD13" s="192" t="s">
        <v>222</v>
      </c>
      <c r="CE13" s="111"/>
      <c r="CF13" s="111"/>
      <c r="CG13" s="111"/>
      <c r="CH13" s="111"/>
      <c r="CI13" s="111"/>
      <c r="CJ13" s="111"/>
      <c r="CK13" s="111"/>
      <c r="CL13" s="111"/>
      <c r="CM13" s="111"/>
      <c r="CN13" s="111"/>
      <c r="CO13" s="111"/>
      <c r="CP13" s="111"/>
      <c r="CQ13" s="111"/>
      <c r="CR13" s="111"/>
      <c r="CS13" s="211"/>
      <c r="CT13" s="230">
        <v>6.5</v>
      </c>
      <c r="CU13" s="238"/>
      <c r="CV13" s="238"/>
      <c r="CW13" s="238"/>
      <c r="CX13" s="238"/>
      <c r="CY13" s="238"/>
      <c r="CZ13" s="238"/>
      <c r="DA13" s="246"/>
      <c r="DB13" s="230">
        <v>6.4</v>
      </c>
      <c r="DC13" s="238"/>
      <c r="DD13" s="238"/>
      <c r="DE13" s="238"/>
      <c r="DF13" s="238"/>
      <c r="DG13" s="238"/>
      <c r="DH13" s="238"/>
      <c r="DI13" s="246"/>
    </row>
    <row r="14" spans="1:119" ht="18.75" customHeight="1">
      <c r="A14" s="2"/>
      <c r="B14" s="12"/>
      <c r="C14" s="29"/>
      <c r="D14" s="29"/>
      <c r="E14" s="29"/>
      <c r="F14" s="29"/>
      <c r="G14" s="29"/>
      <c r="H14" s="29"/>
      <c r="I14" s="29"/>
      <c r="J14" s="29"/>
      <c r="K14" s="61"/>
      <c r="L14" s="68" t="s">
        <v>223</v>
      </c>
      <c r="M14" s="77"/>
      <c r="N14" s="77"/>
      <c r="O14" s="77"/>
      <c r="P14" s="77"/>
      <c r="Q14" s="89"/>
      <c r="R14" s="100">
        <v>166385</v>
      </c>
      <c r="S14" s="109"/>
      <c r="T14" s="109"/>
      <c r="U14" s="109"/>
      <c r="V14" s="121"/>
      <c r="W14" s="129"/>
      <c r="X14" s="57"/>
      <c r="Y14" s="57"/>
      <c r="Z14" s="57"/>
      <c r="AA14" s="57"/>
      <c r="AB14" s="24"/>
      <c r="AC14" s="149">
        <v>13.8</v>
      </c>
      <c r="AD14" s="156"/>
      <c r="AE14" s="156"/>
      <c r="AF14" s="156"/>
      <c r="AG14" s="159"/>
      <c r="AH14" s="149">
        <v>15.4</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v>46.8</v>
      </c>
      <c r="CU14" s="242"/>
      <c r="CV14" s="242"/>
      <c r="CW14" s="242"/>
      <c r="CX14" s="242"/>
      <c r="CY14" s="242"/>
      <c r="CZ14" s="242"/>
      <c r="DA14" s="250"/>
      <c r="DB14" s="234">
        <v>47.4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215</v>
      </c>
      <c r="N15" s="82"/>
      <c r="O15" s="82"/>
      <c r="P15" s="82"/>
      <c r="Q15" s="88"/>
      <c r="R15" s="100">
        <v>165707</v>
      </c>
      <c r="S15" s="109"/>
      <c r="T15" s="109"/>
      <c r="U15" s="109"/>
      <c r="V15" s="121"/>
      <c r="W15" s="130" t="s">
        <v>8</v>
      </c>
      <c r="X15" s="56"/>
      <c r="Y15" s="56"/>
      <c r="Z15" s="56"/>
      <c r="AA15" s="56"/>
      <c r="AB15" s="25"/>
      <c r="AC15" s="72">
        <v>12995</v>
      </c>
      <c r="AD15" s="80"/>
      <c r="AE15" s="80"/>
      <c r="AF15" s="80"/>
      <c r="AG15" s="84"/>
      <c r="AH15" s="72">
        <v>13579</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18163261</v>
      </c>
      <c r="BO15" s="216"/>
      <c r="BP15" s="216"/>
      <c r="BQ15" s="216"/>
      <c r="BR15" s="216"/>
      <c r="BS15" s="216"/>
      <c r="BT15" s="216"/>
      <c r="BU15" s="219"/>
      <c r="BV15" s="213">
        <v>17484918</v>
      </c>
      <c r="BW15" s="216"/>
      <c r="BX15" s="216"/>
      <c r="BY15" s="216"/>
      <c r="BZ15" s="216"/>
      <c r="CA15" s="216"/>
      <c r="CB15" s="216"/>
      <c r="CC15" s="219"/>
      <c r="CD15" s="222" t="s">
        <v>216</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231</v>
      </c>
      <c r="S16" s="110"/>
      <c r="T16" s="110"/>
      <c r="U16" s="110"/>
      <c r="V16" s="122"/>
      <c r="W16" s="129"/>
      <c r="X16" s="57"/>
      <c r="Y16" s="57"/>
      <c r="Z16" s="57"/>
      <c r="AA16" s="57"/>
      <c r="AB16" s="24"/>
      <c r="AC16" s="149">
        <v>16.5</v>
      </c>
      <c r="AD16" s="156"/>
      <c r="AE16" s="156"/>
      <c r="AF16" s="156"/>
      <c r="AG16" s="159"/>
      <c r="AH16" s="149">
        <v>16.899999999999999</v>
      </c>
      <c r="AI16" s="156"/>
      <c r="AJ16" s="156"/>
      <c r="AK16" s="156"/>
      <c r="AL16" s="171"/>
      <c r="AM16" s="175"/>
      <c r="AN16" s="58"/>
      <c r="AO16" s="58"/>
      <c r="AP16" s="58"/>
      <c r="AQ16" s="58"/>
      <c r="AR16" s="58"/>
      <c r="AS16" s="58"/>
      <c r="AT16" s="63"/>
      <c r="AU16" s="182"/>
      <c r="AV16" s="139"/>
      <c r="AW16" s="139"/>
      <c r="AX16" s="139"/>
      <c r="AY16" s="190" t="s">
        <v>106</v>
      </c>
      <c r="AZ16" s="198"/>
      <c r="BA16" s="198"/>
      <c r="BB16" s="198"/>
      <c r="BC16" s="198"/>
      <c r="BD16" s="198"/>
      <c r="BE16" s="198"/>
      <c r="BF16" s="198"/>
      <c r="BG16" s="198"/>
      <c r="BH16" s="198"/>
      <c r="BI16" s="198"/>
      <c r="BJ16" s="198"/>
      <c r="BK16" s="198"/>
      <c r="BL16" s="198"/>
      <c r="BM16" s="209"/>
      <c r="BN16" s="214">
        <v>37289106</v>
      </c>
      <c r="BO16" s="217"/>
      <c r="BP16" s="217"/>
      <c r="BQ16" s="217"/>
      <c r="BR16" s="217"/>
      <c r="BS16" s="217"/>
      <c r="BT16" s="217"/>
      <c r="BU16" s="220"/>
      <c r="BV16" s="214">
        <v>37081443</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101</v>
      </c>
      <c r="N17" s="83"/>
      <c r="O17" s="83"/>
      <c r="P17" s="83"/>
      <c r="Q17" s="91"/>
      <c r="R17" s="101" t="s">
        <v>233</v>
      </c>
      <c r="S17" s="110"/>
      <c r="T17" s="110"/>
      <c r="U17" s="110"/>
      <c r="V17" s="122"/>
      <c r="W17" s="130" t="s">
        <v>92</v>
      </c>
      <c r="X17" s="56"/>
      <c r="Y17" s="56"/>
      <c r="Z17" s="56"/>
      <c r="AA17" s="56"/>
      <c r="AB17" s="25"/>
      <c r="AC17" s="72">
        <v>54926</v>
      </c>
      <c r="AD17" s="80"/>
      <c r="AE17" s="80"/>
      <c r="AF17" s="80"/>
      <c r="AG17" s="84"/>
      <c r="AH17" s="72">
        <v>54242</v>
      </c>
      <c r="AI17" s="80"/>
      <c r="AJ17" s="80"/>
      <c r="AK17" s="80"/>
      <c r="AL17" s="118"/>
      <c r="AM17" s="175"/>
      <c r="AN17" s="58"/>
      <c r="AO17" s="58"/>
      <c r="AP17" s="58"/>
      <c r="AQ17" s="58"/>
      <c r="AR17" s="58"/>
      <c r="AS17" s="58"/>
      <c r="AT17" s="63"/>
      <c r="AU17" s="182"/>
      <c r="AV17" s="139"/>
      <c r="AW17" s="139"/>
      <c r="AX17" s="139"/>
      <c r="AY17" s="190" t="s">
        <v>235</v>
      </c>
      <c r="AZ17" s="198"/>
      <c r="BA17" s="198"/>
      <c r="BB17" s="198"/>
      <c r="BC17" s="198"/>
      <c r="BD17" s="198"/>
      <c r="BE17" s="198"/>
      <c r="BF17" s="198"/>
      <c r="BG17" s="198"/>
      <c r="BH17" s="198"/>
      <c r="BI17" s="198"/>
      <c r="BJ17" s="198"/>
      <c r="BK17" s="198"/>
      <c r="BL17" s="198"/>
      <c r="BM17" s="209"/>
      <c r="BN17" s="214">
        <v>22976940</v>
      </c>
      <c r="BO17" s="217"/>
      <c r="BP17" s="217"/>
      <c r="BQ17" s="217"/>
      <c r="BR17" s="217"/>
      <c r="BS17" s="217"/>
      <c r="BT17" s="217"/>
      <c r="BU17" s="220"/>
      <c r="BV17" s="214">
        <v>22048505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236</v>
      </c>
      <c r="C18" s="31"/>
      <c r="D18" s="31"/>
      <c r="E18" s="49"/>
      <c r="F18" s="49"/>
      <c r="G18" s="49"/>
      <c r="H18" s="49"/>
      <c r="I18" s="49"/>
      <c r="J18" s="49"/>
      <c r="K18" s="49"/>
      <c r="L18" s="70">
        <v>524.20000000000005</v>
      </c>
      <c r="M18" s="70"/>
      <c r="N18" s="70"/>
      <c r="O18" s="70"/>
      <c r="P18" s="70"/>
      <c r="Q18" s="70"/>
      <c r="R18" s="102"/>
      <c r="S18" s="102"/>
      <c r="T18" s="102"/>
      <c r="U18" s="102"/>
      <c r="V18" s="123"/>
      <c r="W18" s="131"/>
      <c r="X18" s="138"/>
      <c r="Y18" s="138"/>
      <c r="Z18" s="138"/>
      <c r="AA18" s="138"/>
      <c r="AB18" s="26"/>
      <c r="AC18" s="150">
        <v>69.7</v>
      </c>
      <c r="AD18" s="157"/>
      <c r="AE18" s="157"/>
      <c r="AF18" s="157"/>
      <c r="AG18" s="160"/>
      <c r="AH18" s="150">
        <v>67.7</v>
      </c>
      <c r="AI18" s="157"/>
      <c r="AJ18" s="157"/>
      <c r="AK18" s="157"/>
      <c r="AL18" s="172"/>
      <c r="AM18" s="175"/>
      <c r="AN18" s="58"/>
      <c r="AO18" s="58"/>
      <c r="AP18" s="58"/>
      <c r="AQ18" s="58"/>
      <c r="AR18" s="58"/>
      <c r="AS18" s="58"/>
      <c r="AT18" s="63"/>
      <c r="AU18" s="182"/>
      <c r="AV18" s="139"/>
      <c r="AW18" s="139"/>
      <c r="AX18" s="139"/>
      <c r="AY18" s="190" t="s">
        <v>237</v>
      </c>
      <c r="AZ18" s="198"/>
      <c r="BA18" s="198"/>
      <c r="BB18" s="198"/>
      <c r="BC18" s="198"/>
      <c r="BD18" s="198"/>
      <c r="BE18" s="198"/>
      <c r="BF18" s="198"/>
      <c r="BG18" s="198"/>
      <c r="BH18" s="198"/>
      <c r="BI18" s="198"/>
      <c r="BJ18" s="198"/>
      <c r="BK18" s="198"/>
      <c r="BL18" s="198"/>
      <c r="BM18" s="209"/>
      <c r="BN18" s="214">
        <v>41969513</v>
      </c>
      <c r="BO18" s="217"/>
      <c r="BP18" s="217"/>
      <c r="BQ18" s="217"/>
      <c r="BR18" s="217"/>
      <c r="BS18" s="217"/>
      <c r="BT18" s="217"/>
      <c r="BU18" s="220"/>
      <c r="BV18" s="214">
        <v>41997340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70</v>
      </c>
      <c r="C19" s="31"/>
      <c r="D19" s="31"/>
      <c r="E19" s="49"/>
      <c r="F19" s="49"/>
      <c r="G19" s="49"/>
      <c r="H19" s="49"/>
      <c r="I19" s="49"/>
      <c r="J19" s="49"/>
      <c r="K19" s="49"/>
      <c r="L19" s="71">
        <v>321</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238</v>
      </c>
      <c r="AZ19" s="198"/>
      <c r="BA19" s="198"/>
      <c r="BB19" s="198"/>
      <c r="BC19" s="198"/>
      <c r="BD19" s="198"/>
      <c r="BE19" s="198"/>
      <c r="BF19" s="198"/>
      <c r="BG19" s="198"/>
      <c r="BH19" s="198"/>
      <c r="BI19" s="198"/>
      <c r="BJ19" s="198"/>
      <c r="BK19" s="198"/>
      <c r="BL19" s="198"/>
      <c r="BM19" s="209"/>
      <c r="BN19" s="214">
        <v>52712055</v>
      </c>
      <c r="BO19" s="217"/>
      <c r="BP19" s="217"/>
      <c r="BQ19" s="217"/>
      <c r="BR19" s="217"/>
      <c r="BS19" s="217"/>
      <c r="BT19" s="217"/>
      <c r="BU19" s="220"/>
      <c r="BV19" s="214">
        <v>51965622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241</v>
      </c>
      <c r="C20" s="31"/>
      <c r="D20" s="31"/>
      <c r="E20" s="49"/>
      <c r="F20" s="49"/>
      <c r="G20" s="49"/>
      <c r="H20" s="49"/>
      <c r="I20" s="49"/>
      <c r="J20" s="49"/>
      <c r="K20" s="49"/>
      <c r="L20" s="71">
        <v>71022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144</v>
      </c>
      <c r="C22" s="33"/>
      <c r="D22" s="41"/>
      <c r="E22" s="50" t="s">
        <v>5</v>
      </c>
      <c r="F22" s="56"/>
      <c r="G22" s="56"/>
      <c r="H22" s="56"/>
      <c r="I22" s="56"/>
      <c r="J22" s="56"/>
      <c r="K22" s="25"/>
      <c r="L22" s="50" t="s">
        <v>244</v>
      </c>
      <c r="M22" s="56"/>
      <c r="N22" s="56"/>
      <c r="O22" s="56"/>
      <c r="P22" s="25"/>
      <c r="Q22" s="92" t="s">
        <v>245</v>
      </c>
      <c r="R22" s="104"/>
      <c r="S22" s="104"/>
      <c r="T22" s="104"/>
      <c r="U22" s="104"/>
      <c r="V22" s="125"/>
      <c r="W22" s="133" t="s">
        <v>247</v>
      </c>
      <c r="X22" s="33"/>
      <c r="Y22" s="41"/>
      <c r="Z22" s="50" t="s">
        <v>5</v>
      </c>
      <c r="AA22" s="56"/>
      <c r="AB22" s="56"/>
      <c r="AC22" s="56"/>
      <c r="AD22" s="56"/>
      <c r="AE22" s="56"/>
      <c r="AF22" s="56"/>
      <c r="AG22" s="25"/>
      <c r="AH22" s="163" t="s">
        <v>184</v>
      </c>
      <c r="AI22" s="56"/>
      <c r="AJ22" s="56"/>
      <c r="AK22" s="56"/>
      <c r="AL22" s="25"/>
      <c r="AM22" s="163" t="s">
        <v>248</v>
      </c>
      <c r="AN22" s="178"/>
      <c r="AO22" s="178"/>
      <c r="AP22" s="178"/>
      <c r="AQ22" s="178"/>
      <c r="AR22" s="180"/>
      <c r="AS22" s="92" t="s">
        <v>245</v>
      </c>
      <c r="AT22" s="104"/>
      <c r="AU22" s="104"/>
      <c r="AV22" s="104"/>
      <c r="AW22" s="104"/>
      <c r="AX22" s="187"/>
      <c r="AY22" s="189" t="s">
        <v>249</v>
      </c>
      <c r="AZ22" s="197"/>
      <c r="BA22" s="197"/>
      <c r="BB22" s="197"/>
      <c r="BC22" s="197"/>
      <c r="BD22" s="197"/>
      <c r="BE22" s="197"/>
      <c r="BF22" s="197"/>
      <c r="BG22" s="197"/>
      <c r="BH22" s="197"/>
      <c r="BI22" s="197"/>
      <c r="BJ22" s="197"/>
      <c r="BK22" s="197"/>
      <c r="BL22" s="197"/>
      <c r="BM22" s="208"/>
      <c r="BN22" s="213">
        <v>79609125</v>
      </c>
      <c r="BO22" s="216"/>
      <c r="BP22" s="216"/>
      <c r="BQ22" s="216"/>
      <c r="BR22" s="216"/>
      <c r="BS22" s="216"/>
      <c r="BT22" s="216"/>
      <c r="BU22" s="219"/>
      <c r="BV22" s="213">
        <v>82554390</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252</v>
      </c>
      <c r="AZ23" s="198"/>
      <c r="BA23" s="198"/>
      <c r="BB23" s="198"/>
      <c r="BC23" s="198"/>
      <c r="BD23" s="198"/>
      <c r="BE23" s="198"/>
      <c r="BF23" s="198"/>
      <c r="BG23" s="198"/>
      <c r="BH23" s="198"/>
      <c r="BI23" s="198"/>
      <c r="BJ23" s="198"/>
      <c r="BK23" s="198"/>
      <c r="BL23" s="198"/>
      <c r="BM23" s="209"/>
      <c r="BN23" s="214">
        <v>65944463</v>
      </c>
      <c r="BO23" s="217"/>
      <c r="BP23" s="217"/>
      <c r="BQ23" s="217"/>
      <c r="BR23" s="217"/>
      <c r="BS23" s="217"/>
      <c r="BT23" s="217"/>
      <c r="BU23" s="220"/>
      <c r="BV23" s="214">
        <v>68127333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253</v>
      </c>
      <c r="F24" s="58"/>
      <c r="G24" s="58"/>
      <c r="H24" s="58"/>
      <c r="I24" s="58"/>
      <c r="J24" s="58"/>
      <c r="K24" s="63"/>
      <c r="L24" s="72">
        <v>1</v>
      </c>
      <c r="M24" s="80"/>
      <c r="N24" s="80"/>
      <c r="O24" s="80"/>
      <c r="P24" s="84"/>
      <c r="Q24" s="72">
        <v>10350</v>
      </c>
      <c r="R24" s="80"/>
      <c r="S24" s="80"/>
      <c r="T24" s="80"/>
      <c r="U24" s="80"/>
      <c r="V24" s="84"/>
      <c r="W24" s="134"/>
      <c r="X24" s="34"/>
      <c r="Y24" s="42"/>
      <c r="Z24" s="52" t="s">
        <v>234</v>
      </c>
      <c r="AA24" s="58"/>
      <c r="AB24" s="58"/>
      <c r="AC24" s="58"/>
      <c r="AD24" s="58"/>
      <c r="AE24" s="58"/>
      <c r="AF24" s="58"/>
      <c r="AG24" s="63"/>
      <c r="AH24" s="72">
        <v>1044</v>
      </c>
      <c r="AI24" s="80"/>
      <c r="AJ24" s="80"/>
      <c r="AK24" s="80"/>
      <c r="AL24" s="84"/>
      <c r="AM24" s="72">
        <v>3045348</v>
      </c>
      <c r="AN24" s="80"/>
      <c r="AO24" s="80"/>
      <c r="AP24" s="80"/>
      <c r="AQ24" s="80"/>
      <c r="AR24" s="84"/>
      <c r="AS24" s="72">
        <v>2917</v>
      </c>
      <c r="AT24" s="80"/>
      <c r="AU24" s="80"/>
      <c r="AV24" s="80"/>
      <c r="AW24" s="80"/>
      <c r="AX24" s="118"/>
      <c r="AY24" s="191" t="s">
        <v>255</v>
      </c>
      <c r="AZ24" s="199"/>
      <c r="BA24" s="199"/>
      <c r="BB24" s="199"/>
      <c r="BC24" s="199"/>
      <c r="BD24" s="199"/>
      <c r="BE24" s="199"/>
      <c r="BF24" s="199"/>
      <c r="BG24" s="199"/>
      <c r="BH24" s="199"/>
      <c r="BI24" s="199"/>
      <c r="BJ24" s="199"/>
      <c r="BK24" s="199"/>
      <c r="BL24" s="199"/>
      <c r="BM24" s="210"/>
      <c r="BN24" s="214">
        <v>52455073</v>
      </c>
      <c r="BO24" s="217"/>
      <c r="BP24" s="217"/>
      <c r="BQ24" s="217"/>
      <c r="BR24" s="217"/>
      <c r="BS24" s="217"/>
      <c r="BT24" s="217"/>
      <c r="BU24" s="220"/>
      <c r="BV24" s="214">
        <v>53462330</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257</v>
      </c>
      <c r="F25" s="58"/>
      <c r="G25" s="58"/>
      <c r="H25" s="58"/>
      <c r="I25" s="58"/>
      <c r="J25" s="58"/>
      <c r="K25" s="63"/>
      <c r="L25" s="72">
        <v>1</v>
      </c>
      <c r="M25" s="80"/>
      <c r="N25" s="80"/>
      <c r="O25" s="80"/>
      <c r="P25" s="84"/>
      <c r="Q25" s="72">
        <v>8510</v>
      </c>
      <c r="R25" s="80"/>
      <c r="S25" s="80"/>
      <c r="T25" s="80"/>
      <c r="U25" s="80"/>
      <c r="V25" s="84"/>
      <c r="W25" s="134"/>
      <c r="X25" s="34"/>
      <c r="Y25" s="42"/>
      <c r="Z25" s="52" t="s">
        <v>259</v>
      </c>
      <c r="AA25" s="58"/>
      <c r="AB25" s="58"/>
      <c r="AC25" s="58"/>
      <c r="AD25" s="58"/>
      <c r="AE25" s="58"/>
      <c r="AF25" s="58"/>
      <c r="AG25" s="63"/>
      <c r="AH25" s="72" t="s">
        <v>203</v>
      </c>
      <c r="AI25" s="80"/>
      <c r="AJ25" s="80"/>
      <c r="AK25" s="80"/>
      <c r="AL25" s="84"/>
      <c r="AM25" s="72" t="s">
        <v>203</v>
      </c>
      <c r="AN25" s="80"/>
      <c r="AO25" s="80"/>
      <c r="AP25" s="80"/>
      <c r="AQ25" s="80"/>
      <c r="AR25" s="84"/>
      <c r="AS25" s="72" t="s">
        <v>203</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20083929</v>
      </c>
      <c r="BO25" s="216"/>
      <c r="BP25" s="216"/>
      <c r="BQ25" s="216"/>
      <c r="BR25" s="216"/>
      <c r="BS25" s="216"/>
      <c r="BT25" s="216"/>
      <c r="BU25" s="219"/>
      <c r="BV25" s="213">
        <v>21154260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8"/>
      <c r="G26" s="58"/>
      <c r="H26" s="58"/>
      <c r="I26" s="58"/>
      <c r="J26" s="58"/>
      <c r="K26" s="63"/>
      <c r="L26" s="72">
        <v>1</v>
      </c>
      <c r="M26" s="80"/>
      <c r="N26" s="80"/>
      <c r="O26" s="80"/>
      <c r="P26" s="84"/>
      <c r="Q26" s="72">
        <v>7380</v>
      </c>
      <c r="R26" s="80"/>
      <c r="S26" s="80"/>
      <c r="T26" s="80"/>
      <c r="U26" s="80"/>
      <c r="V26" s="84"/>
      <c r="W26" s="134"/>
      <c r="X26" s="34"/>
      <c r="Y26" s="42"/>
      <c r="Z26" s="52" t="s">
        <v>261</v>
      </c>
      <c r="AA26" s="143"/>
      <c r="AB26" s="143"/>
      <c r="AC26" s="143"/>
      <c r="AD26" s="143"/>
      <c r="AE26" s="143"/>
      <c r="AF26" s="143"/>
      <c r="AG26" s="161"/>
      <c r="AH26" s="72">
        <v>95</v>
      </c>
      <c r="AI26" s="80"/>
      <c r="AJ26" s="80"/>
      <c r="AK26" s="80"/>
      <c r="AL26" s="84"/>
      <c r="AM26" s="72">
        <v>246810</v>
      </c>
      <c r="AN26" s="80"/>
      <c r="AO26" s="80"/>
      <c r="AP26" s="80"/>
      <c r="AQ26" s="80"/>
      <c r="AR26" s="84"/>
      <c r="AS26" s="72">
        <v>2598</v>
      </c>
      <c r="AT26" s="80"/>
      <c r="AU26" s="80"/>
      <c r="AV26" s="80"/>
      <c r="AW26" s="80"/>
      <c r="AX26" s="118"/>
      <c r="AY26" s="192" t="s">
        <v>262</v>
      </c>
      <c r="AZ26" s="111"/>
      <c r="BA26" s="111"/>
      <c r="BB26" s="111"/>
      <c r="BC26" s="111"/>
      <c r="BD26" s="111"/>
      <c r="BE26" s="111"/>
      <c r="BF26" s="111"/>
      <c r="BG26" s="111"/>
      <c r="BH26" s="111"/>
      <c r="BI26" s="111"/>
      <c r="BJ26" s="111"/>
      <c r="BK26" s="111"/>
      <c r="BL26" s="111"/>
      <c r="BM26" s="211"/>
      <c r="BN26" s="214" t="s">
        <v>203</v>
      </c>
      <c r="BO26" s="217"/>
      <c r="BP26" s="217"/>
      <c r="BQ26" s="217"/>
      <c r="BR26" s="217"/>
      <c r="BS26" s="217"/>
      <c r="BT26" s="217"/>
      <c r="BU26" s="220"/>
      <c r="BV26" s="214" t="s">
        <v>203</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263</v>
      </c>
      <c r="F27" s="58"/>
      <c r="G27" s="58"/>
      <c r="H27" s="58"/>
      <c r="I27" s="58"/>
      <c r="J27" s="58"/>
      <c r="K27" s="63"/>
      <c r="L27" s="72">
        <v>1</v>
      </c>
      <c r="M27" s="80"/>
      <c r="N27" s="80"/>
      <c r="O27" s="80"/>
      <c r="P27" s="84"/>
      <c r="Q27" s="72">
        <v>6100</v>
      </c>
      <c r="R27" s="80"/>
      <c r="S27" s="80"/>
      <c r="T27" s="80"/>
      <c r="U27" s="80"/>
      <c r="V27" s="84"/>
      <c r="W27" s="134"/>
      <c r="X27" s="34"/>
      <c r="Y27" s="42"/>
      <c r="Z27" s="52" t="s">
        <v>264</v>
      </c>
      <c r="AA27" s="58"/>
      <c r="AB27" s="58"/>
      <c r="AC27" s="58"/>
      <c r="AD27" s="58"/>
      <c r="AE27" s="58"/>
      <c r="AF27" s="58"/>
      <c r="AG27" s="63"/>
      <c r="AH27" s="72">
        <v>16</v>
      </c>
      <c r="AI27" s="80"/>
      <c r="AJ27" s="80"/>
      <c r="AK27" s="80"/>
      <c r="AL27" s="84"/>
      <c r="AM27" s="72">
        <v>64448</v>
      </c>
      <c r="AN27" s="80"/>
      <c r="AO27" s="80"/>
      <c r="AP27" s="80"/>
      <c r="AQ27" s="80"/>
      <c r="AR27" s="84"/>
      <c r="AS27" s="72">
        <v>4028</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v>564170</v>
      </c>
      <c r="BO27" s="218"/>
      <c r="BP27" s="218"/>
      <c r="BQ27" s="218"/>
      <c r="BR27" s="218"/>
      <c r="BS27" s="218"/>
      <c r="BT27" s="218"/>
      <c r="BU27" s="221"/>
      <c r="BV27" s="215">
        <v>575673</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5470</v>
      </c>
      <c r="R28" s="80"/>
      <c r="S28" s="80"/>
      <c r="T28" s="80"/>
      <c r="U28" s="80"/>
      <c r="V28" s="84"/>
      <c r="W28" s="134"/>
      <c r="X28" s="34"/>
      <c r="Y28" s="42"/>
      <c r="Z28" s="52" t="s">
        <v>35</v>
      </c>
      <c r="AA28" s="58"/>
      <c r="AB28" s="58"/>
      <c r="AC28" s="58"/>
      <c r="AD28" s="58"/>
      <c r="AE28" s="58"/>
      <c r="AF28" s="58"/>
      <c r="AG28" s="63"/>
      <c r="AH28" s="72" t="s">
        <v>203</v>
      </c>
      <c r="AI28" s="80"/>
      <c r="AJ28" s="80"/>
      <c r="AK28" s="80"/>
      <c r="AL28" s="84"/>
      <c r="AM28" s="72" t="s">
        <v>203</v>
      </c>
      <c r="AN28" s="80"/>
      <c r="AO28" s="80"/>
      <c r="AP28" s="80"/>
      <c r="AQ28" s="80"/>
      <c r="AR28" s="84"/>
      <c r="AS28" s="72" t="s">
        <v>203</v>
      </c>
      <c r="AT28" s="80"/>
      <c r="AU28" s="80"/>
      <c r="AV28" s="80"/>
      <c r="AW28" s="80"/>
      <c r="AX28" s="118"/>
      <c r="AY28" s="194" t="s">
        <v>269</v>
      </c>
      <c r="AZ28" s="201"/>
      <c r="BA28" s="201"/>
      <c r="BB28" s="204"/>
      <c r="BC28" s="189" t="s">
        <v>100</v>
      </c>
      <c r="BD28" s="197"/>
      <c r="BE28" s="197"/>
      <c r="BF28" s="197"/>
      <c r="BG28" s="197"/>
      <c r="BH28" s="197"/>
      <c r="BI28" s="197"/>
      <c r="BJ28" s="197"/>
      <c r="BK28" s="197"/>
      <c r="BL28" s="197"/>
      <c r="BM28" s="208"/>
      <c r="BN28" s="213">
        <v>2903745</v>
      </c>
      <c r="BO28" s="216"/>
      <c r="BP28" s="216"/>
      <c r="BQ28" s="216"/>
      <c r="BR28" s="216"/>
      <c r="BS28" s="216"/>
      <c r="BT28" s="216"/>
      <c r="BU28" s="219"/>
      <c r="BV28" s="213">
        <v>2923764</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163</v>
      </c>
      <c r="F29" s="58"/>
      <c r="G29" s="58"/>
      <c r="H29" s="58"/>
      <c r="I29" s="58"/>
      <c r="J29" s="58"/>
      <c r="K29" s="63"/>
      <c r="L29" s="72">
        <v>26</v>
      </c>
      <c r="M29" s="80"/>
      <c r="N29" s="80"/>
      <c r="O29" s="80"/>
      <c r="P29" s="84"/>
      <c r="Q29" s="72">
        <v>5170</v>
      </c>
      <c r="R29" s="80"/>
      <c r="S29" s="80"/>
      <c r="T29" s="80"/>
      <c r="U29" s="80"/>
      <c r="V29" s="84"/>
      <c r="W29" s="135"/>
      <c r="X29" s="140"/>
      <c r="Y29" s="142"/>
      <c r="Z29" s="52" t="s">
        <v>272</v>
      </c>
      <c r="AA29" s="58"/>
      <c r="AB29" s="58"/>
      <c r="AC29" s="58"/>
      <c r="AD29" s="58"/>
      <c r="AE29" s="58"/>
      <c r="AF29" s="58"/>
      <c r="AG29" s="63"/>
      <c r="AH29" s="72">
        <v>1060</v>
      </c>
      <c r="AI29" s="80"/>
      <c r="AJ29" s="80"/>
      <c r="AK29" s="80"/>
      <c r="AL29" s="84"/>
      <c r="AM29" s="72">
        <v>3109796</v>
      </c>
      <c r="AN29" s="80"/>
      <c r="AO29" s="80"/>
      <c r="AP29" s="80"/>
      <c r="AQ29" s="80"/>
      <c r="AR29" s="84"/>
      <c r="AS29" s="72">
        <v>2934</v>
      </c>
      <c r="AT29" s="80"/>
      <c r="AU29" s="80"/>
      <c r="AV29" s="80"/>
      <c r="AW29" s="80"/>
      <c r="AX29" s="118"/>
      <c r="AY29" s="195"/>
      <c r="AZ29" s="202"/>
      <c r="BA29" s="202"/>
      <c r="BB29" s="205"/>
      <c r="BC29" s="190" t="s">
        <v>273</v>
      </c>
      <c r="BD29" s="198"/>
      <c r="BE29" s="198"/>
      <c r="BF29" s="198"/>
      <c r="BG29" s="198"/>
      <c r="BH29" s="198"/>
      <c r="BI29" s="198"/>
      <c r="BJ29" s="198"/>
      <c r="BK29" s="198"/>
      <c r="BL29" s="198"/>
      <c r="BM29" s="209"/>
      <c r="BN29" s="214">
        <v>1056721</v>
      </c>
      <c r="BO29" s="217"/>
      <c r="BP29" s="217"/>
      <c r="BQ29" s="217"/>
      <c r="BR29" s="217"/>
      <c r="BS29" s="217"/>
      <c r="BT29" s="217"/>
      <c r="BU29" s="220"/>
      <c r="BV29" s="214">
        <v>694280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275</v>
      </c>
      <c r="X30" s="141"/>
      <c r="Y30" s="141"/>
      <c r="Z30" s="141"/>
      <c r="AA30" s="141"/>
      <c r="AB30" s="141"/>
      <c r="AC30" s="141"/>
      <c r="AD30" s="141"/>
      <c r="AE30" s="141"/>
      <c r="AF30" s="141"/>
      <c r="AG30" s="162"/>
      <c r="AH30" s="150">
        <v>94.4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6828208</v>
      </c>
      <c r="BO30" s="218"/>
      <c r="BP30" s="218"/>
      <c r="BQ30" s="218"/>
      <c r="BR30" s="218"/>
      <c r="BS30" s="218"/>
      <c r="BT30" s="218"/>
      <c r="BU30" s="221"/>
      <c r="BV30" s="215">
        <v>6394949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277</v>
      </c>
      <c r="AN32" s="111"/>
      <c r="AO32" s="111"/>
      <c r="AP32" s="111"/>
      <c r="AQ32" s="111"/>
      <c r="AR32" s="111"/>
      <c r="AS32" s="111"/>
      <c r="AT32" s="111"/>
      <c r="AU32" s="111"/>
      <c r="AV32" s="111"/>
      <c r="AW32" s="111"/>
      <c r="AX32" s="111"/>
      <c r="AY32" s="111"/>
      <c r="AZ32" s="111"/>
      <c r="BA32" s="111"/>
      <c r="BB32" s="111"/>
      <c r="BC32" s="111"/>
      <c r="BE32" s="111" t="s">
        <v>278</v>
      </c>
      <c r="BF32" s="111"/>
      <c r="BG32" s="111"/>
      <c r="BH32" s="111"/>
      <c r="BI32" s="111"/>
      <c r="BJ32" s="111"/>
      <c r="BK32" s="111"/>
      <c r="BL32" s="111"/>
      <c r="BM32" s="111"/>
      <c r="BN32" s="111"/>
      <c r="BO32" s="111"/>
      <c r="BP32" s="111"/>
      <c r="BQ32" s="111"/>
      <c r="BR32" s="111"/>
      <c r="BS32" s="111"/>
      <c r="BT32" s="111"/>
      <c r="BU32" s="111"/>
      <c r="BW32" s="111" t="s">
        <v>279</v>
      </c>
      <c r="BX32" s="111"/>
      <c r="BY32" s="111"/>
      <c r="BZ32" s="111"/>
      <c r="CA32" s="111"/>
      <c r="CB32" s="111"/>
      <c r="CC32" s="111"/>
      <c r="CD32" s="111"/>
      <c r="CE32" s="111"/>
      <c r="CF32" s="111"/>
      <c r="CG32" s="111"/>
      <c r="CH32" s="111"/>
      <c r="CI32" s="111"/>
      <c r="CJ32" s="111"/>
      <c r="CK32" s="111"/>
      <c r="CL32" s="111"/>
      <c r="CM32" s="111"/>
      <c r="CO32" s="111" t="s">
        <v>281</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121</v>
      </c>
      <c r="D33" s="37"/>
      <c r="E33" s="54" t="s">
        <v>282</v>
      </c>
      <c r="F33" s="54"/>
      <c r="G33" s="54"/>
      <c r="H33" s="54"/>
      <c r="I33" s="54"/>
      <c r="J33" s="54"/>
      <c r="K33" s="54"/>
      <c r="L33" s="54"/>
      <c r="M33" s="54"/>
      <c r="N33" s="54"/>
      <c r="O33" s="54"/>
      <c r="P33" s="54"/>
      <c r="Q33" s="54"/>
      <c r="R33" s="54"/>
      <c r="S33" s="54"/>
      <c r="T33" s="54"/>
      <c r="U33" s="37" t="s">
        <v>121</v>
      </c>
      <c r="V33" s="37"/>
      <c r="W33" s="54" t="s">
        <v>282</v>
      </c>
      <c r="X33" s="54"/>
      <c r="Y33" s="54"/>
      <c r="Z33" s="54"/>
      <c r="AA33" s="54"/>
      <c r="AB33" s="54"/>
      <c r="AC33" s="54"/>
      <c r="AD33" s="54"/>
      <c r="AE33" s="54"/>
      <c r="AF33" s="54"/>
      <c r="AG33" s="54"/>
      <c r="AH33" s="54"/>
      <c r="AI33" s="54"/>
      <c r="AJ33" s="54"/>
      <c r="AK33" s="54"/>
      <c r="AL33" s="54"/>
      <c r="AM33" s="37" t="s">
        <v>121</v>
      </c>
      <c r="AN33" s="37"/>
      <c r="AO33" s="54" t="s">
        <v>282</v>
      </c>
      <c r="AP33" s="54"/>
      <c r="AQ33" s="54"/>
      <c r="AR33" s="54"/>
      <c r="AS33" s="54"/>
      <c r="AT33" s="54"/>
      <c r="AU33" s="54"/>
      <c r="AV33" s="54"/>
      <c r="AW33" s="54"/>
      <c r="AX33" s="54"/>
      <c r="AY33" s="54"/>
      <c r="AZ33" s="54"/>
      <c r="BA33" s="54"/>
      <c r="BB33" s="54"/>
      <c r="BC33" s="54"/>
      <c r="BD33" s="37"/>
      <c r="BE33" s="54" t="s">
        <v>283</v>
      </c>
      <c r="BF33" s="54"/>
      <c r="BG33" s="54" t="s">
        <v>170</v>
      </c>
      <c r="BH33" s="54"/>
      <c r="BI33" s="54"/>
      <c r="BJ33" s="54"/>
      <c r="BK33" s="54"/>
      <c r="BL33" s="54"/>
      <c r="BM33" s="54"/>
      <c r="BN33" s="54"/>
      <c r="BO33" s="54"/>
      <c r="BP33" s="54"/>
      <c r="BQ33" s="54"/>
      <c r="BR33" s="54"/>
      <c r="BS33" s="54"/>
      <c r="BT33" s="54"/>
      <c r="BU33" s="54"/>
      <c r="BV33" s="37"/>
      <c r="BW33" s="37" t="s">
        <v>283</v>
      </c>
      <c r="BX33" s="37"/>
      <c r="BY33" s="54" t="s">
        <v>107</v>
      </c>
      <c r="BZ33" s="54"/>
      <c r="CA33" s="54"/>
      <c r="CB33" s="54"/>
      <c r="CC33" s="54"/>
      <c r="CD33" s="54"/>
      <c r="CE33" s="54"/>
      <c r="CF33" s="54"/>
      <c r="CG33" s="54"/>
      <c r="CH33" s="54"/>
      <c r="CI33" s="54"/>
      <c r="CJ33" s="54"/>
      <c r="CK33" s="54"/>
      <c r="CL33" s="54"/>
      <c r="CM33" s="54"/>
      <c r="CN33" s="54"/>
      <c r="CO33" s="37" t="s">
        <v>121</v>
      </c>
      <c r="CP33" s="37"/>
      <c r="CQ33" s="54" t="s">
        <v>285</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弘前地区環境整備事務組合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一般社団法人　岩木振興社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病院事業清算費特別会計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弘前地区消防事務組合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一般社団法人　星と森のロマントピア</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津軽広域水道企業団津軽事業部</v>
      </c>
      <c r="BZ36" s="55"/>
      <c r="CA36" s="55"/>
      <c r="CB36" s="55"/>
      <c r="CC36" s="55"/>
      <c r="CD36" s="55"/>
      <c r="CE36" s="55"/>
      <c r="CF36" s="55"/>
      <c r="CG36" s="55"/>
      <c r="CH36" s="55"/>
      <c r="CI36" s="55"/>
      <c r="CJ36" s="55"/>
      <c r="CK36" s="55"/>
      <c r="CL36" s="55"/>
      <c r="CM36" s="55"/>
      <c r="CN36" s="2"/>
      <c r="CO36" s="38">
        <f t="shared" si="5"/>
        <v>19</v>
      </c>
      <c r="CP36" s="38"/>
      <c r="CQ36" s="55" t="str">
        <f>IF('各会計、関係団体の財政状況及び健全化判断比率'!BS9="","",'各会計、関係団体の財政状況及び健全化判断比率'!BS9)</f>
        <v>一般社団法人　弘前市みどりの協会</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津軽広域連合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青森県後期高齢者医療広域連合（一般会計）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青森県後期高齢者医療広域連合（特別会計）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青森県市長会館管理組合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青森県交通災害共済組合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青森県市町村総合事務組合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286</v>
      </c>
      <c r="E46" s="1" t="s">
        <v>287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299</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mCno/5hMx2wO9Nv/82tWR4np9716XXm7wSy8Qxva3fvhD3OMujlhaEBkMAdBc4QQ8vjCqPOFbi/xkq0zAiinlw==" saltValue="zffVs24frU1C08RzCxbTk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128</v>
      </c>
      <c r="DI1" s="344"/>
      <c r="DJ1" s="344"/>
      <c r="DK1" s="344"/>
      <c r="DL1" s="344"/>
      <c r="DM1" s="344"/>
      <c r="DN1" s="351"/>
      <c r="DO1" s="1"/>
      <c r="DP1" s="343" t="s">
        <v>301</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302</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310</v>
      </c>
      <c r="S4" s="139"/>
      <c r="T4" s="139"/>
      <c r="U4" s="139"/>
      <c r="V4" s="139"/>
      <c r="W4" s="139"/>
      <c r="X4" s="139"/>
      <c r="Y4" s="144"/>
      <c r="Z4" s="182" t="s">
        <v>312</v>
      </c>
      <c r="AA4" s="139"/>
      <c r="AB4" s="139"/>
      <c r="AC4" s="144"/>
      <c r="AD4" s="182" t="s">
        <v>258</v>
      </c>
      <c r="AE4" s="139"/>
      <c r="AF4" s="139"/>
      <c r="AG4" s="139"/>
      <c r="AH4" s="139"/>
      <c r="AI4" s="139"/>
      <c r="AJ4" s="139"/>
      <c r="AK4" s="144"/>
      <c r="AL4" s="182" t="s">
        <v>312</v>
      </c>
      <c r="AM4" s="139"/>
      <c r="AN4" s="139"/>
      <c r="AO4" s="144"/>
      <c r="AP4" s="298" t="s">
        <v>314</v>
      </c>
      <c r="AQ4" s="298"/>
      <c r="AR4" s="298"/>
      <c r="AS4" s="298"/>
      <c r="AT4" s="298"/>
      <c r="AU4" s="298"/>
      <c r="AV4" s="298"/>
      <c r="AW4" s="298"/>
      <c r="AX4" s="298"/>
      <c r="AY4" s="298"/>
      <c r="AZ4" s="298"/>
      <c r="BA4" s="298"/>
      <c r="BB4" s="298"/>
      <c r="BC4" s="298"/>
      <c r="BD4" s="298"/>
      <c r="BE4" s="298"/>
      <c r="BF4" s="298"/>
      <c r="BG4" s="298" t="s">
        <v>292</v>
      </c>
      <c r="BH4" s="298"/>
      <c r="BI4" s="298"/>
      <c r="BJ4" s="298"/>
      <c r="BK4" s="298"/>
      <c r="BL4" s="298"/>
      <c r="BM4" s="298"/>
      <c r="BN4" s="298"/>
      <c r="BO4" s="298" t="s">
        <v>312</v>
      </c>
      <c r="BP4" s="298"/>
      <c r="BQ4" s="298"/>
      <c r="BR4" s="298"/>
      <c r="BS4" s="298" t="s">
        <v>316</v>
      </c>
      <c r="BT4" s="298"/>
      <c r="BU4" s="298"/>
      <c r="BV4" s="298"/>
      <c r="BW4" s="298"/>
      <c r="BX4" s="298"/>
      <c r="BY4" s="298"/>
      <c r="BZ4" s="298"/>
      <c r="CA4" s="298"/>
      <c r="CB4" s="298"/>
      <c r="CD4" s="182" t="s">
        <v>317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308</v>
      </c>
      <c r="C5" s="265"/>
      <c r="D5" s="265"/>
      <c r="E5" s="265"/>
      <c r="F5" s="265"/>
      <c r="G5" s="265"/>
      <c r="H5" s="265"/>
      <c r="I5" s="265"/>
      <c r="J5" s="265"/>
      <c r="K5" s="265"/>
      <c r="L5" s="265"/>
      <c r="M5" s="265"/>
      <c r="N5" s="265"/>
      <c r="O5" s="265"/>
      <c r="P5" s="265"/>
      <c r="Q5" s="268"/>
      <c r="R5" s="273">
        <v>19963626</v>
      </c>
      <c r="S5" s="276"/>
      <c r="T5" s="276"/>
      <c r="U5" s="276"/>
      <c r="V5" s="276"/>
      <c r="W5" s="276"/>
      <c r="X5" s="276"/>
      <c r="Y5" s="278"/>
      <c r="Z5" s="281">
        <v>22.4</v>
      </c>
      <c r="AA5" s="281"/>
      <c r="AB5" s="281"/>
      <c r="AC5" s="281"/>
      <c r="AD5" s="286">
        <v>19142295</v>
      </c>
      <c r="AE5" s="286"/>
      <c r="AF5" s="286"/>
      <c r="AG5" s="286"/>
      <c r="AH5" s="286"/>
      <c r="AI5" s="286"/>
      <c r="AJ5" s="286"/>
      <c r="AK5" s="286"/>
      <c r="AL5" s="291">
        <v>43.7</v>
      </c>
      <c r="AM5" s="293"/>
      <c r="AN5" s="293"/>
      <c r="AO5" s="295"/>
      <c r="AP5" s="260" t="s">
        <v>318</v>
      </c>
      <c r="AQ5" s="265"/>
      <c r="AR5" s="265"/>
      <c r="AS5" s="265"/>
      <c r="AT5" s="265"/>
      <c r="AU5" s="265"/>
      <c r="AV5" s="265"/>
      <c r="AW5" s="265"/>
      <c r="AX5" s="265"/>
      <c r="AY5" s="265"/>
      <c r="AZ5" s="265"/>
      <c r="BA5" s="265"/>
      <c r="BB5" s="265"/>
      <c r="BC5" s="265"/>
      <c r="BD5" s="265"/>
      <c r="BE5" s="265"/>
      <c r="BF5" s="268"/>
      <c r="BG5" s="274">
        <v>19122771</v>
      </c>
      <c r="BH5" s="217"/>
      <c r="BI5" s="217"/>
      <c r="BJ5" s="217"/>
      <c r="BK5" s="217"/>
      <c r="BL5" s="217"/>
      <c r="BM5" s="217"/>
      <c r="BN5" s="279"/>
      <c r="BO5" s="282">
        <v>95.8</v>
      </c>
      <c r="BP5" s="282"/>
      <c r="BQ5" s="282"/>
      <c r="BR5" s="282"/>
      <c r="BS5" s="287">
        <v>1274846</v>
      </c>
      <c r="BT5" s="287"/>
      <c r="BU5" s="287"/>
      <c r="BV5" s="287"/>
      <c r="BW5" s="287"/>
      <c r="BX5" s="287"/>
      <c r="BY5" s="287"/>
      <c r="BZ5" s="287"/>
      <c r="CA5" s="287"/>
      <c r="CB5" s="325"/>
      <c r="CD5" s="182" t="s">
        <v>314</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312</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560866</v>
      </c>
      <c r="S6" s="217"/>
      <c r="T6" s="217"/>
      <c r="U6" s="217"/>
      <c r="V6" s="217"/>
      <c r="W6" s="217"/>
      <c r="X6" s="217"/>
      <c r="Y6" s="279"/>
      <c r="Z6" s="282">
        <v>0.6</v>
      </c>
      <c r="AA6" s="282"/>
      <c r="AB6" s="282"/>
      <c r="AC6" s="282"/>
      <c r="AD6" s="287">
        <v>560866</v>
      </c>
      <c r="AE6" s="287"/>
      <c r="AF6" s="287"/>
      <c r="AG6" s="287"/>
      <c r="AH6" s="287"/>
      <c r="AI6" s="287"/>
      <c r="AJ6" s="287"/>
      <c r="AK6" s="287"/>
      <c r="AL6" s="283">
        <v>1.3</v>
      </c>
      <c r="AM6" s="238"/>
      <c r="AN6" s="238"/>
      <c r="AO6" s="296"/>
      <c r="AP6" s="261" t="s">
        <v>104</v>
      </c>
      <c r="AQ6" s="1"/>
      <c r="AR6" s="1"/>
      <c r="AS6" s="1"/>
      <c r="AT6" s="1"/>
      <c r="AU6" s="1"/>
      <c r="AV6" s="1"/>
      <c r="AW6" s="1"/>
      <c r="AX6" s="1"/>
      <c r="AY6" s="1"/>
      <c r="AZ6" s="1"/>
      <c r="BA6" s="1"/>
      <c r="BB6" s="1"/>
      <c r="BC6" s="1"/>
      <c r="BD6" s="1"/>
      <c r="BE6" s="1"/>
      <c r="BF6" s="269"/>
      <c r="BG6" s="274">
        <v>19122771</v>
      </c>
      <c r="BH6" s="217"/>
      <c r="BI6" s="217"/>
      <c r="BJ6" s="217"/>
      <c r="BK6" s="217"/>
      <c r="BL6" s="217"/>
      <c r="BM6" s="217"/>
      <c r="BN6" s="279"/>
      <c r="BO6" s="282">
        <v>95.8</v>
      </c>
      <c r="BP6" s="282"/>
      <c r="BQ6" s="282"/>
      <c r="BR6" s="282"/>
      <c r="BS6" s="287">
        <v>1274846</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402228</v>
      </c>
      <c r="CS6" s="217"/>
      <c r="CT6" s="217"/>
      <c r="CU6" s="217"/>
      <c r="CV6" s="217"/>
      <c r="CW6" s="217"/>
      <c r="CX6" s="217"/>
      <c r="CY6" s="279"/>
      <c r="CZ6" s="291">
        <v>0.5</v>
      </c>
      <c r="DA6" s="293"/>
      <c r="DB6" s="293"/>
      <c r="DC6" s="337"/>
      <c r="DD6" s="288" t="s">
        <v>203</v>
      </c>
      <c r="DE6" s="217"/>
      <c r="DF6" s="217"/>
      <c r="DG6" s="217"/>
      <c r="DH6" s="217"/>
      <c r="DI6" s="217"/>
      <c r="DJ6" s="217"/>
      <c r="DK6" s="217"/>
      <c r="DL6" s="217"/>
      <c r="DM6" s="217"/>
      <c r="DN6" s="217"/>
      <c r="DO6" s="217"/>
      <c r="DP6" s="279"/>
      <c r="DQ6" s="288">
        <v>402228</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7879</v>
      </c>
      <c r="S7" s="217"/>
      <c r="T7" s="217"/>
      <c r="U7" s="217"/>
      <c r="V7" s="217"/>
      <c r="W7" s="217"/>
      <c r="X7" s="217"/>
      <c r="Y7" s="279"/>
      <c r="Z7" s="282">
        <v>0</v>
      </c>
      <c r="AA7" s="282"/>
      <c r="AB7" s="282"/>
      <c r="AC7" s="282"/>
      <c r="AD7" s="287">
        <v>7879</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8217407</v>
      </c>
      <c r="BH7" s="217"/>
      <c r="BI7" s="217"/>
      <c r="BJ7" s="217"/>
      <c r="BK7" s="217"/>
      <c r="BL7" s="217"/>
      <c r="BM7" s="217"/>
      <c r="BN7" s="279"/>
      <c r="BO7" s="282">
        <v>41.2</v>
      </c>
      <c r="BP7" s="282"/>
      <c r="BQ7" s="282"/>
      <c r="BR7" s="282"/>
      <c r="BS7" s="287">
        <v>181075</v>
      </c>
      <c r="BT7" s="287"/>
      <c r="BU7" s="287"/>
      <c r="BV7" s="287"/>
      <c r="BW7" s="287"/>
      <c r="BX7" s="287"/>
      <c r="BY7" s="287"/>
      <c r="BZ7" s="287"/>
      <c r="CA7" s="287"/>
      <c r="CB7" s="325"/>
      <c r="CD7" s="261" t="s">
        <v>331</v>
      </c>
      <c r="CE7" s="1"/>
      <c r="CF7" s="1"/>
      <c r="CG7" s="1"/>
      <c r="CH7" s="1"/>
      <c r="CI7" s="1"/>
      <c r="CJ7" s="1"/>
      <c r="CK7" s="1"/>
      <c r="CL7" s="1"/>
      <c r="CM7" s="1"/>
      <c r="CN7" s="1"/>
      <c r="CO7" s="1"/>
      <c r="CP7" s="1"/>
      <c r="CQ7" s="269"/>
      <c r="CR7" s="274">
        <v>10457840</v>
      </c>
      <c r="CS7" s="217"/>
      <c r="CT7" s="217"/>
      <c r="CU7" s="217"/>
      <c r="CV7" s="217"/>
      <c r="CW7" s="217"/>
      <c r="CX7" s="217"/>
      <c r="CY7" s="279"/>
      <c r="CZ7" s="282">
        <v>11.9</v>
      </c>
      <c r="DA7" s="282"/>
      <c r="DB7" s="282"/>
      <c r="DC7" s="282"/>
      <c r="DD7" s="288">
        <v>2563594</v>
      </c>
      <c r="DE7" s="217"/>
      <c r="DF7" s="217"/>
      <c r="DG7" s="217"/>
      <c r="DH7" s="217"/>
      <c r="DI7" s="217"/>
      <c r="DJ7" s="217"/>
      <c r="DK7" s="217"/>
      <c r="DL7" s="217"/>
      <c r="DM7" s="217"/>
      <c r="DN7" s="217"/>
      <c r="DO7" s="217"/>
      <c r="DP7" s="279"/>
      <c r="DQ7" s="288">
        <v>7422074</v>
      </c>
      <c r="DR7" s="217"/>
      <c r="DS7" s="217"/>
      <c r="DT7" s="217"/>
      <c r="DU7" s="217"/>
      <c r="DV7" s="217"/>
      <c r="DW7" s="217"/>
      <c r="DX7" s="217"/>
      <c r="DY7" s="217"/>
      <c r="DZ7" s="217"/>
      <c r="EA7" s="217"/>
      <c r="EB7" s="217"/>
      <c r="EC7" s="326"/>
    </row>
    <row r="8" spans="2:143" ht="11.25" customHeight="1">
      <c r="B8" s="261" t="s">
        <v>332</v>
      </c>
      <c r="C8" s="1"/>
      <c r="D8" s="1"/>
      <c r="E8" s="1"/>
      <c r="F8" s="1"/>
      <c r="G8" s="1"/>
      <c r="H8" s="1"/>
      <c r="I8" s="1"/>
      <c r="J8" s="1"/>
      <c r="K8" s="1"/>
      <c r="L8" s="1"/>
      <c r="M8" s="1"/>
      <c r="N8" s="1"/>
      <c r="O8" s="1"/>
      <c r="P8" s="1"/>
      <c r="Q8" s="269"/>
      <c r="R8" s="274">
        <v>44772</v>
      </c>
      <c r="S8" s="217"/>
      <c r="T8" s="217"/>
      <c r="U8" s="217"/>
      <c r="V8" s="217"/>
      <c r="W8" s="217"/>
      <c r="X8" s="217"/>
      <c r="Y8" s="279"/>
      <c r="Z8" s="282">
        <v>0.1</v>
      </c>
      <c r="AA8" s="282"/>
      <c r="AB8" s="282"/>
      <c r="AC8" s="282"/>
      <c r="AD8" s="287">
        <v>44772</v>
      </c>
      <c r="AE8" s="287"/>
      <c r="AF8" s="287"/>
      <c r="AG8" s="287"/>
      <c r="AH8" s="287"/>
      <c r="AI8" s="287"/>
      <c r="AJ8" s="287"/>
      <c r="AK8" s="287"/>
      <c r="AL8" s="283">
        <v>0.1</v>
      </c>
      <c r="AM8" s="238"/>
      <c r="AN8" s="238"/>
      <c r="AO8" s="296"/>
      <c r="AP8" s="261" t="s">
        <v>124</v>
      </c>
      <c r="AQ8" s="1"/>
      <c r="AR8" s="1"/>
      <c r="AS8" s="1"/>
      <c r="AT8" s="1"/>
      <c r="AU8" s="1"/>
      <c r="AV8" s="1"/>
      <c r="AW8" s="1"/>
      <c r="AX8" s="1"/>
      <c r="AY8" s="1"/>
      <c r="AZ8" s="1"/>
      <c r="BA8" s="1"/>
      <c r="BB8" s="1"/>
      <c r="BC8" s="1"/>
      <c r="BD8" s="1"/>
      <c r="BE8" s="1"/>
      <c r="BF8" s="269"/>
      <c r="BG8" s="274">
        <v>274909</v>
      </c>
      <c r="BH8" s="217"/>
      <c r="BI8" s="217"/>
      <c r="BJ8" s="217"/>
      <c r="BK8" s="217"/>
      <c r="BL8" s="217"/>
      <c r="BM8" s="217"/>
      <c r="BN8" s="279"/>
      <c r="BO8" s="282">
        <v>1.4</v>
      </c>
      <c r="BP8" s="282"/>
      <c r="BQ8" s="282"/>
      <c r="BR8" s="282"/>
      <c r="BS8" s="287" t="s">
        <v>203</v>
      </c>
      <c r="BT8" s="287"/>
      <c r="BU8" s="287"/>
      <c r="BV8" s="287"/>
      <c r="BW8" s="287"/>
      <c r="BX8" s="287"/>
      <c r="BY8" s="287"/>
      <c r="BZ8" s="287"/>
      <c r="CA8" s="287"/>
      <c r="CB8" s="325"/>
      <c r="CD8" s="261" t="s">
        <v>334</v>
      </c>
      <c r="CE8" s="1"/>
      <c r="CF8" s="1"/>
      <c r="CG8" s="1"/>
      <c r="CH8" s="1"/>
      <c r="CI8" s="1"/>
      <c r="CJ8" s="1"/>
      <c r="CK8" s="1"/>
      <c r="CL8" s="1"/>
      <c r="CM8" s="1"/>
      <c r="CN8" s="1"/>
      <c r="CO8" s="1"/>
      <c r="CP8" s="1"/>
      <c r="CQ8" s="269"/>
      <c r="CR8" s="274">
        <v>36614486</v>
      </c>
      <c r="CS8" s="217"/>
      <c r="CT8" s="217"/>
      <c r="CU8" s="217"/>
      <c r="CV8" s="217"/>
      <c r="CW8" s="217"/>
      <c r="CX8" s="217"/>
      <c r="CY8" s="279"/>
      <c r="CZ8" s="282">
        <v>41.7</v>
      </c>
      <c r="DA8" s="282"/>
      <c r="DB8" s="282"/>
      <c r="DC8" s="282"/>
      <c r="DD8" s="288">
        <v>397711</v>
      </c>
      <c r="DE8" s="217"/>
      <c r="DF8" s="217"/>
      <c r="DG8" s="217"/>
      <c r="DH8" s="217"/>
      <c r="DI8" s="217"/>
      <c r="DJ8" s="217"/>
      <c r="DK8" s="217"/>
      <c r="DL8" s="217"/>
      <c r="DM8" s="217"/>
      <c r="DN8" s="217"/>
      <c r="DO8" s="217"/>
      <c r="DP8" s="279"/>
      <c r="DQ8" s="288">
        <v>14210641</v>
      </c>
      <c r="DR8" s="217"/>
      <c r="DS8" s="217"/>
      <c r="DT8" s="217"/>
      <c r="DU8" s="217"/>
      <c r="DV8" s="217"/>
      <c r="DW8" s="217"/>
      <c r="DX8" s="217"/>
      <c r="DY8" s="217"/>
      <c r="DZ8" s="217"/>
      <c r="EA8" s="217"/>
      <c r="EB8" s="217"/>
      <c r="EC8" s="326"/>
    </row>
    <row r="9" spans="2:143" ht="11.25" customHeight="1">
      <c r="B9" s="261" t="s">
        <v>335</v>
      </c>
      <c r="C9" s="1"/>
      <c r="D9" s="1"/>
      <c r="E9" s="1"/>
      <c r="F9" s="1"/>
      <c r="G9" s="1"/>
      <c r="H9" s="1"/>
      <c r="I9" s="1"/>
      <c r="J9" s="1"/>
      <c r="K9" s="1"/>
      <c r="L9" s="1"/>
      <c r="M9" s="1"/>
      <c r="N9" s="1"/>
      <c r="O9" s="1"/>
      <c r="P9" s="1"/>
      <c r="Q9" s="269"/>
      <c r="R9" s="274">
        <v>29984</v>
      </c>
      <c r="S9" s="217"/>
      <c r="T9" s="217"/>
      <c r="U9" s="217"/>
      <c r="V9" s="217"/>
      <c r="W9" s="217"/>
      <c r="X9" s="217"/>
      <c r="Y9" s="279"/>
      <c r="Z9" s="282">
        <v>0</v>
      </c>
      <c r="AA9" s="282"/>
      <c r="AB9" s="282"/>
      <c r="AC9" s="282"/>
      <c r="AD9" s="287">
        <v>29984</v>
      </c>
      <c r="AE9" s="287"/>
      <c r="AF9" s="287"/>
      <c r="AG9" s="287"/>
      <c r="AH9" s="287"/>
      <c r="AI9" s="287"/>
      <c r="AJ9" s="287"/>
      <c r="AK9" s="287"/>
      <c r="AL9" s="283">
        <v>0.1</v>
      </c>
      <c r="AM9" s="238"/>
      <c r="AN9" s="238"/>
      <c r="AO9" s="296"/>
      <c r="AP9" s="261" t="s">
        <v>337</v>
      </c>
      <c r="AQ9" s="1"/>
      <c r="AR9" s="1"/>
      <c r="AS9" s="1"/>
      <c r="AT9" s="1"/>
      <c r="AU9" s="1"/>
      <c r="AV9" s="1"/>
      <c r="AW9" s="1"/>
      <c r="AX9" s="1"/>
      <c r="AY9" s="1"/>
      <c r="AZ9" s="1"/>
      <c r="BA9" s="1"/>
      <c r="BB9" s="1"/>
      <c r="BC9" s="1"/>
      <c r="BD9" s="1"/>
      <c r="BE9" s="1"/>
      <c r="BF9" s="269"/>
      <c r="BG9" s="274">
        <v>6899162</v>
      </c>
      <c r="BH9" s="217"/>
      <c r="BI9" s="217"/>
      <c r="BJ9" s="217"/>
      <c r="BK9" s="217"/>
      <c r="BL9" s="217"/>
      <c r="BM9" s="217"/>
      <c r="BN9" s="279"/>
      <c r="BO9" s="282">
        <v>34.6</v>
      </c>
      <c r="BP9" s="282"/>
      <c r="BQ9" s="282"/>
      <c r="BR9" s="282"/>
      <c r="BS9" s="287" t="s">
        <v>203</v>
      </c>
      <c r="BT9" s="287"/>
      <c r="BU9" s="287"/>
      <c r="BV9" s="287"/>
      <c r="BW9" s="287"/>
      <c r="BX9" s="287"/>
      <c r="BY9" s="287"/>
      <c r="BZ9" s="287"/>
      <c r="CA9" s="287"/>
      <c r="CB9" s="325"/>
      <c r="CD9" s="261" t="s">
        <v>339</v>
      </c>
      <c r="CE9" s="1"/>
      <c r="CF9" s="1"/>
      <c r="CG9" s="1"/>
      <c r="CH9" s="1"/>
      <c r="CI9" s="1"/>
      <c r="CJ9" s="1"/>
      <c r="CK9" s="1"/>
      <c r="CL9" s="1"/>
      <c r="CM9" s="1"/>
      <c r="CN9" s="1"/>
      <c r="CO9" s="1"/>
      <c r="CP9" s="1"/>
      <c r="CQ9" s="269"/>
      <c r="CR9" s="274">
        <v>5320651</v>
      </c>
      <c r="CS9" s="217"/>
      <c r="CT9" s="217"/>
      <c r="CU9" s="217"/>
      <c r="CV9" s="217"/>
      <c r="CW9" s="217"/>
      <c r="CX9" s="217"/>
      <c r="CY9" s="279"/>
      <c r="CZ9" s="282">
        <v>6.1</v>
      </c>
      <c r="DA9" s="282"/>
      <c r="DB9" s="282"/>
      <c r="DC9" s="282"/>
      <c r="DD9" s="288">
        <v>21458</v>
      </c>
      <c r="DE9" s="217"/>
      <c r="DF9" s="217"/>
      <c r="DG9" s="217"/>
      <c r="DH9" s="217"/>
      <c r="DI9" s="217"/>
      <c r="DJ9" s="217"/>
      <c r="DK9" s="217"/>
      <c r="DL9" s="217"/>
      <c r="DM9" s="217"/>
      <c r="DN9" s="217"/>
      <c r="DO9" s="217"/>
      <c r="DP9" s="279"/>
      <c r="DQ9" s="288">
        <v>4170211</v>
      </c>
      <c r="DR9" s="217"/>
      <c r="DS9" s="217"/>
      <c r="DT9" s="217"/>
      <c r="DU9" s="217"/>
      <c r="DV9" s="217"/>
      <c r="DW9" s="217"/>
      <c r="DX9" s="217"/>
      <c r="DY9" s="217"/>
      <c r="DZ9" s="217"/>
      <c r="EA9" s="217"/>
      <c r="EB9" s="217"/>
      <c r="EC9" s="326"/>
    </row>
    <row r="10" spans="2:143" ht="11.25" customHeight="1">
      <c r="B10" s="261" t="s">
        <v>132</v>
      </c>
      <c r="C10" s="1"/>
      <c r="D10" s="1"/>
      <c r="E10" s="1"/>
      <c r="F10" s="1"/>
      <c r="G10" s="1"/>
      <c r="H10" s="1"/>
      <c r="I10" s="1"/>
      <c r="J10" s="1"/>
      <c r="K10" s="1"/>
      <c r="L10" s="1"/>
      <c r="M10" s="1"/>
      <c r="N10" s="1"/>
      <c r="O10" s="1"/>
      <c r="P10" s="1"/>
      <c r="Q10" s="269"/>
      <c r="R10" s="274" t="s">
        <v>203</v>
      </c>
      <c r="S10" s="217"/>
      <c r="T10" s="217"/>
      <c r="U10" s="217"/>
      <c r="V10" s="217"/>
      <c r="W10" s="217"/>
      <c r="X10" s="217"/>
      <c r="Y10" s="279"/>
      <c r="Z10" s="282" t="s">
        <v>203</v>
      </c>
      <c r="AA10" s="282"/>
      <c r="AB10" s="282"/>
      <c r="AC10" s="282"/>
      <c r="AD10" s="287" t="s">
        <v>203</v>
      </c>
      <c r="AE10" s="287"/>
      <c r="AF10" s="287"/>
      <c r="AG10" s="287"/>
      <c r="AH10" s="287"/>
      <c r="AI10" s="287"/>
      <c r="AJ10" s="287"/>
      <c r="AK10" s="287"/>
      <c r="AL10" s="283" t="s">
        <v>203</v>
      </c>
      <c r="AM10" s="238"/>
      <c r="AN10" s="238"/>
      <c r="AO10" s="296"/>
      <c r="AP10" s="261" t="s">
        <v>193</v>
      </c>
      <c r="AQ10" s="1"/>
      <c r="AR10" s="1"/>
      <c r="AS10" s="1"/>
      <c r="AT10" s="1"/>
      <c r="AU10" s="1"/>
      <c r="AV10" s="1"/>
      <c r="AW10" s="1"/>
      <c r="AX10" s="1"/>
      <c r="AY10" s="1"/>
      <c r="AZ10" s="1"/>
      <c r="BA10" s="1"/>
      <c r="BB10" s="1"/>
      <c r="BC10" s="1"/>
      <c r="BD10" s="1"/>
      <c r="BE10" s="1"/>
      <c r="BF10" s="269"/>
      <c r="BG10" s="274">
        <v>404069</v>
      </c>
      <c r="BH10" s="217"/>
      <c r="BI10" s="217"/>
      <c r="BJ10" s="217"/>
      <c r="BK10" s="217"/>
      <c r="BL10" s="217"/>
      <c r="BM10" s="217"/>
      <c r="BN10" s="279"/>
      <c r="BO10" s="282">
        <v>2</v>
      </c>
      <c r="BP10" s="282"/>
      <c r="BQ10" s="282"/>
      <c r="BR10" s="282"/>
      <c r="BS10" s="287" t="s">
        <v>203</v>
      </c>
      <c r="BT10" s="287"/>
      <c r="BU10" s="287"/>
      <c r="BV10" s="287"/>
      <c r="BW10" s="287"/>
      <c r="BX10" s="287"/>
      <c r="BY10" s="287"/>
      <c r="BZ10" s="287"/>
      <c r="CA10" s="287"/>
      <c r="CB10" s="325"/>
      <c r="CD10" s="261" t="s">
        <v>230</v>
      </c>
      <c r="CE10" s="1"/>
      <c r="CF10" s="1"/>
      <c r="CG10" s="1"/>
      <c r="CH10" s="1"/>
      <c r="CI10" s="1"/>
      <c r="CJ10" s="1"/>
      <c r="CK10" s="1"/>
      <c r="CL10" s="1"/>
      <c r="CM10" s="1"/>
      <c r="CN10" s="1"/>
      <c r="CO10" s="1"/>
      <c r="CP10" s="1"/>
      <c r="CQ10" s="269"/>
      <c r="CR10" s="274">
        <v>52422</v>
      </c>
      <c r="CS10" s="217"/>
      <c r="CT10" s="217"/>
      <c r="CU10" s="217"/>
      <c r="CV10" s="217"/>
      <c r="CW10" s="217"/>
      <c r="CX10" s="217"/>
      <c r="CY10" s="279"/>
      <c r="CZ10" s="282">
        <v>0.1</v>
      </c>
      <c r="DA10" s="282"/>
      <c r="DB10" s="282"/>
      <c r="DC10" s="282"/>
      <c r="DD10" s="288" t="s">
        <v>203</v>
      </c>
      <c r="DE10" s="217"/>
      <c r="DF10" s="217"/>
      <c r="DG10" s="217"/>
      <c r="DH10" s="217"/>
      <c r="DI10" s="217"/>
      <c r="DJ10" s="217"/>
      <c r="DK10" s="217"/>
      <c r="DL10" s="217"/>
      <c r="DM10" s="217"/>
      <c r="DN10" s="217"/>
      <c r="DO10" s="217"/>
      <c r="DP10" s="279"/>
      <c r="DQ10" s="288">
        <v>50459</v>
      </c>
      <c r="DR10" s="217"/>
      <c r="DS10" s="217"/>
      <c r="DT10" s="217"/>
      <c r="DU10" s="217"/>
      <c r="DV10" s="217"/>
      <c r="DW10" s="217"/>
      <c r="DX10" s="217"/>
      <c r="DY10" s="217"/>
      <c r="DZ10" s="217"/>
      <c r="EA10" s="217"/>
      <c r="EB10" s="217"/>
      <c r="EC10" s="326"/>
    </row>
    <row r="11" spans="2:143" ht="11.25" customHeight="1">
      <c r="B11" s="261" t="s">
        <v>102</v>
      </c>
      <c r="C11" s="1"/>
      <c r="D11" s="1"/>
      <c r="E11" s="1"/>
      <c r="F11" s="1"/>
      <c r="G11" s="1"/>
      <c r="H11" s="1"/>
      <c r="I11" s="1"/>
      <c r="J11" s="1"/>
      <c r="K11" s="1"/>
      <c r="L11" s="1"/>
      <c r="M11" s="1"/>
      <c r="N11" s="1"/>
      <c r="O11" s="1"/>
      <c r="P11" s="1"/>
      <c r="Q11" s="269"/>
      <c r="R11" s="274">
        <v>4348270</v>
      </c>
      <c r="S11" s="217"/>
      <c r="T11" s="217"/>
      <c r="U11" s="217"/>
      <c r="V11" s="217"/>
      <c r="W11" s="217"/>
      <c r="X11" s="217"/>
      <c r="Y11" s="279"/>
      <c r="Z11" s="283">
        <v>4.9000000000000004</v>
      </c>
      <c r="AA11" s="238"/>
      <c r="AB11" s="238"/>
      <c r="AC11" s="285"/>
      <c r="AD11" s="288">
        <v>4348270</v>
      </c>
      <c r="AE11" s="217"/>
      <c r="AF11" s="217"/>
      <c r="AG11" s="217"/>
      <c r="AH11" s="217"/>
      <c r="AI11" s="217"/>
      <c r="AJ11" s="217"/>
      <c r="AK11" s="279"/>
      <c r="AL11" s="283">
        <v>9.9</v>
      </c>
      <c r="AM11" s="238"/>
      <c r="AN11" s="238"/>
      <c r="AO11" s="296"/>
      <c r="AP11" s="261" t="s">
        <v>341</v>
      </c>
      <c r="AQ11" s="1"/>
      <c r="AR11" s="1"/>
      <c r="AS11" s="1"/>
      <c r="AT11" s="1"/>
      <c r="AU11" s="1"/>
      <c r="AV11" s="1"/>
      <c r="AW11" s="1"/>
      <c r="AX11" s="1"/>
      <c r="AY11" s="1"/>
      <c r="AZ11" s="1"/>
      <c r="BA11" s="1"/>
      <c r="BB11" s="1"/>
      <c r="BC11" s="1"/>
      <c r="BD11" s="1"/>
      <c r="BE11" s="1"/>
      <c r="BF11" s="269"/>
      <c r="BG11" s="274">
        <v>639267</v>
      </c>
      <c r="BH11" s="217"/>
      <c r="BI11" s="217"/>
      <c r="BJ11" s="217"/>
      <c r="BK11" s="217"/>
      <c r="BL11" s="217"/>
      <c r="BM11" s="217"/>
      <c r="BN11" s="279"/>
      <c r="BO11" s="282">
        <v>3.2</v>
      </c>
      <c r="BP11" s="282"/>
      <c r="BQ11" s="282"/>
      <c r="BR11" s="282"/>
      <c r="BS11" s="287">
        <v>181075</v>
      </c>
      <c r="BT11" s="287"/>
      <c r="BU11" s="287"/>
      <c r="BV11" s="287"/>
      <c r="BW11" s="287"/>
      <c r="BX11" s="287"/>
      <c r="BY11" s="287"/>
      <c r="BZ11" s="287"/>
      <c r="CA11" s="287"/>
      <c r="CB11" s="325"/>
      <c r="CD11" s="261" t="s">
        <v>344</v>
      </c>
      <c r="CE11" s="1"/>
      <c r="CF11" s="1"/>
      <c r="CG11" s="1"/>
      <c r="CH11" s="1"/>
      <c r="CI11" s="1"/>
      <c r="CJ11" s="1"/>
      <c r="CK11" s="1"/>
      <c r="CL11" s="1"/>
      <c r="CM11" s="1"/>
      <c r="CN11" s="1"/>
      <c r="CO11" s="1"/>
      <c r="CP11" s="1"/>
      <c r="CQ11" s="269"/>
      <c r="CR11" s="274">
        <v>1964728</v>
      </c>
      <c r="CS11" s="217"/>
      <c r="CT11" s="217"/>
      <c r="CU11" s="217"/>
      <c r="CV11" s="217"/>
      <c r="CW11" s="217"/>
      <c r="CX11" s="217"/>
      <c r="CY11" s="279"/>
      <c r="CZ11" s="282">
        <v>2.2000000000000002</v>
      </c>
      <c r="DA11" s="282"/>
      <c r="DB11" s="282"/>
      <c r="DC11" s="282"/>
      <c r="DD11" s="288">
        <v>528561</v>
      </c>
      <c r="DE11" s="217"/>
      <c r="DF11" s="217"/>
      <c r="DG11" s="217"/>
      <c r="DH11" s="217"/>
      <c r="DI11" s="217"/>
      <c r="DJ11" s="217"/>
      <c r="DK11" s="217"/>
      <c r="DL11" s="217"/>
      <c r="DM11" s="217"/>
      <c r="DN11" s="217"/>
      <c r="DO11" s="217"/>
      <c r="DP11" s="279"/>
      <c r="DQ11" s="288">
        <v>1151266</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v>8029</v>
      </c>
      <c r="S12" s="217"/>
      <c r="T12" s="217"/>
      <c r="U12" s="217"/>
      <c r="V12" s="217"/>
      <c r="W12" s="217"/>
      <c r="X12" s="217"/>
      <c r="Y12" s="279"/>
      <c r="Z12" s="282">
        <v>0</v>
      </c>
      <c r="AA12" s="282"/>
      <c r="AB12" s="282"/>
      <c r="AC12" s="282"/>
      <c r="AD12" s="287">
        <v>8029</v>
      </c>
      <c r="AE12" s="287"/>
      <c r="AF12" s="287"/>
      <c r="AG12" s="287"/>
      <c r="AH12" s="287"/>
      <c r="AI12" s="287"/>
      <c r="AJ12" s="287"/>
      <c r="AK12" s="287"/>
      <c r="AL12" s="283">
        <v>0</v>
      </c>
      <c r="AM12" s="238"/>
      <c r="AN12" s="238"/>
      <c r="AO12" s="296"/>
      <c r="AP12" s="261" t="s">
        <v>345</v>
      </c>
      <c r="AQ12" s="1"/>
      <c r="AR12" s="1"/>
      <c r="AS12" s="1"/>
      <c r="AT12" s="1"/>
      <c r="AU12" s="1"/>
      <c r="AV12" s="1"/>
      <c r="AW12" s="1"/>
      <c r="AX12" s="1"/>
      <c r="AY12" s="1"/>
      <c r="AZ12" s="1"/>
      <c r="BA12" s="1"/>
      <c r="BB12" s="1"/>
      <c r="BC12" s="1"/>
      <c r="BD12" s="1"/>
      <c r="BE12" s="1"/>
      <c r="BF12" s="269"/>
      <c r="BG12" s="274">
        <v>8903164</v>
      </c>
      <c r="BH12" s="217"/>
      <c r="BI12" s="217"/>
      <c r="BJ12" s="217"/>
      <c r="BK12" s="217"/>
      <c r="BL12" s="217"/>
      <c r="BM12" s="217"/>
      <c r="BN12" s="279"/>
      <c r="BO12" s="282">
        <v>44.6</v>
      </c>
      <c r="BP12" s="282"/>
      <c r="BQ12" s="282"/>
      <c r="BR12" s="282"/>
      <c r="BS12" s="287">
        <v>1093771</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5098888</v>
      </c>
      <c r="CS12" s="217"/>
      <c r="CT12" s="217"/>
      <c r="CU12" s="217"/>
      <c r="CV12" s="217"/>
      <c r="CW12" s="217"/>
      <c r="CX12" s="217"/>
      <c r="CY12" s="279"/>
      <c r="CZ12" s="282">
        <v>5.8</v>
      </c>
      <c r="DA12" s="282"/>
      <c r="DB12" s="282"/>
      <c r="DC12" s="282"/>
      <c r="DD12" s="288">
        <v>42096</v>
      </c>
      <c r="DE12" s="217"/>
      <c r="DF12" s="217"/>
      <c r="DG12" s="217"/>
      <c r="DH12" s="217"/>
      <c r="DI12" s="217"/>
      <c r="DJ12" s="217"/>
      <c r="DK12" s="217"/>
      <c r="DL12" s="217"/>
      <c r="DM12" s="217"/>
      <c r="DN12" s="217"/>
      <c r="DO12" s="217"/>
      <c r="DP12" s="279"/>
      <c r="DQ12" s="288">
        <v>2200606</v>
      </c>
      <c r="DR12" s="217"/>
      <c r="DS12" s="217"/>
      <c r="DT12" s="217"/>
      <c r="DU12" s="217"/>
      <c r="DV12" s="217"/>
      <c r="DW12" s="217"/>
      <c r="DX12" s="217"/>
      <c r="DY12" s="217"/>
      <c r="DZ12" s="217"/>
      <c r="EA12" s="217"/>
      <c r="EB12" s="217"/>
      <c r="EC12" s="326"/>
    </row>
    <row r="13" spans="2:143" ht="11.25" customHeight="1">
      <c r="B13" s="261" t="s">
        <v>346</v>
      </c>
      <c r="C13" s="1"/>
      <c r="D13" s="1"/>
      <c r="E13" s="1"/>
      <c r="F13" s="1"/>
      <c r="G13" s="1"/>
      <c r="H13" s="1"/>
      <c r="I13" s="1"/>
      <c r="J13" s="1"/>
      <c r="K13" s="1"/>
      <c r="L13" s="1"/>
      <c r="M13" s="1"/>
      <c r="N13" s="1"/>
      <c r="O13" s="1"/>
      <c r="P13" s="1"/>
      <c r="Q13" s="269"/>
      <c r="R13" s="274" t="s">
        <v>203</v>
      </c>
      <c r="S13" s="217"/>
      <c r="T13" s="217"/>
      <c r="U13" s="217"/>
      <c r="V13" s="217"/>
      <c r="W13" s="217"/>
      <c r="X13" s="217"/>
      <c r="Y13" s="279"/>
      <c r="Z13" s="282" t="s">
        <v>203</v>
      </c>
      <c r="AA13" s="282"/>
      <c r="AB13" s="282"/>
      <c r="AC13" s="282"/>
      <c r="AD13" s="287" t="s">
        <v>203</v>
      </c>
      <c r="AE13" s="287"/>
      <c r="AF13" s="287"/>
      <c r="AG13" s="287"/>
      <c r="AH13" s="287"/>
      <c r="AI13" s="287"/>
      <c r="AJ13" s="287"/>
      <c r="AK13" s="287"/>
      <c r="AL13" s="283" t="s">
        <v>203</v>
      </c>
      <c r="AM13" s="238"/>
      <c r="AN13" s="238"/>
      <c r="AO13" s="296"/>
      <c r="AP13" s="261" t="s">
        <v>347</v>
      </c>
      <c r="AQ13" s="1"/>
      <c r="AR13" s="1"/>
      <c r="AS13" s="1"/>
      <c r="AT13" s="1"/>
      <c r="AU13" s="1"/>
      <c r="AV13" s="1"/>
      <c r="AW13" s="1"/>
      <c r="AX13" s="1"/>
      <c r="AY13" s="1"/>
      <c r="AZ13" s="1"/>
      <c r="BA13" s="1"/>
      <c r="BB13" s="1"/>
      <c r="BC13" s="1"/>
      <c r="BD13" s="1"/>
      <c r="BE13" s="1"/>
      <c r="BF13" s="269"/>
      <c r="BG13" s="274">
        <v>8862780</v>
      </c>
      <c r="BH13" s="217"/>
      <c r="BI13" s="217"/>
      <c r="BJ13" s="217"/>
      <c r="BK13" s="217"/>
      <c r="BL13" s="217"/>
      <c r="BM13" s="217"/>
      <c r="BN13" s="279"/>
      <c r="BO13" s="282">
        <v>44.4</v>
      </c>
      <c r="BP13" s="282"/>
      <c r="BQ13" s="282"/>
      <c r="BR13" s="282"/>
      <c r="BS13" s="287">
        <v>1093771</v>
      </c>
      <c r="BT13" s="287"/>
      <c r="BU13" s="287"/>
      <c r="BV13" s="287"/>
      <c r="BW13" s="287"/>
      <c r="BX13" s="287"/>
      <c r="BY13" s="287"/>
      <c r="BZ13" s="287"/>
      <c r="CA13" s="287"/>
      <c r="CB13" s="325"/>
      <c r="CD13" s="261" t="s">
        <v>349</v>
      </c>
      <c r="CE13" s="1"/>
      <c r="CF13" s="1"/>
      <c r="CG13" s="1"/>
      <c r="CH13" s="1"/>
      <c r="CI13" s="1"/>
      <c r="CJ13" s="1"/>
      <c r="CK13" s="1"/>
      <c r="CL13" s="1"/>
      <c r="CM13" s="1"/>
      <c r="CN13" s="1"/>
      <c r="CO13" s="1"/>
      <c r="CP13" s="1"/>
      <c r="CQ13" s="269"/>
      <c r="CR13" s="274">
        <v>8770407</v>
      </c>
      <c r="CS13" s="217"/>
      <c r="CT13" s="217"/>
      <c r="CU13" s="217"/>
      <c r="CV13" s="217"/>
      <c r="CW13" s="217"/>
      <c r="CX13" s="217"/>
      <c r="CY13" s="279"/>
      <c r="CZ13" s="282">
        <v>10</v>
      </c>
      <c r="DA13" s="282"/>
      <c r="DB13" s="282"/>
      <c r="DC13" s="282"/>
      <c r="DD13" s="288">
        <v>2784194</v>
      </c>
      <c r="DE13" s="217"/>
      <c r="DF13" s="217"/>
      <c r="DG13" s="217"/>
      <c r="DH13" s="217"/>
      <c r="DI13" s="217"/>
      <c r="DJ13" s="217"/>
      <c r="DK13" s="217"/>
      <c r="DL13" s="217"/>
      <c r="DM13" s="217"/>
      <c r="DN13" s="217"/>
      <c r="DO13" s="217"/>
      <c r="DP13" s="279"/>
      <c r="DQ13" s="288">
        <v>5136044</v>
      </c>
      <c r="DR13" s="217"/>
      <c r="DS13" s="217"/>
      <c r="DT13" s="217"/>
      <c r="DU13" s="217"/>
      <c r="DV13" s="217"/>
      <c r="DW13" s="217"/>
      <c r="DX13" s="217"/>
      <c r="DY13" s="217"/>
      <c r="DZ13" s="217"/>
      <c r="EA13" s="217"/>
      <c r="EB13" s="217"/>
      <c r="EC13" s="326"/>
    </row>
    <row r="14" spans="2:143" ht="11.25" customHeight="1">
      <c r="B14" s="261" t="s">
        <v>350</v>
      </c>
      <c r="C14" s="1"/>
      <c r="D14" s="1"/>
      <c r="E14" s="1"/>
      <c r="F14" s="1"/>
      <c r="G14" s="1"/>
      <c r="H14" s="1"/>
      <c r="I14" s="1"/>
      <c r="J14" s="1"/>
      <c r="K14" s="1"/>
      <c r="L14" s="1"/>
      <c r="M14" s="1"/>
      <c r="N14" s="1"/>
      <c r="O14" s="1"/>
      <c r="P14" s="1"/>
      <c r="Q14" s="269"/>
      <c r="R14" s="274">
        <v>2499</v>
      </c>
      <c r="S14" s="217"/>
      <c r="T14" s="217"/>
      <c r="U14" s="217"/>
      <c r="V14" s="217"/>
      <c r="W14" s="217"/>
      <c r="X14" s="217"/>
      <c r="Y14" s="279"/>
      <c r="Z14" s="282">
        <v>0</v>
      </c>
      <c r="AA14" s="282"/>
      <c r="AB14" s="282"/>
      <c r="AC14" s="282"/>
      <c r="AD14" s="287">
        <v>2499</v>
      </c>
      <c r="AE14" s="287"/>
      <c r="AF14" s="287"/>
      <c r="AG14" s="287"/>
      <c r="AH14" s="287"/>
      <c r="AI14" s="287"/>
      <c r="AJ14" s="287"/>
      <c r="AK14" s="287"/>
      <c r="AL14" s="283">
        <v>0</v>
      </c>
      <c r="AM14" s="238"/>
      <c r="AN14" s="238"/>
      <c r="AO14" s="296"/>
      <c r="AP14" s="261" t="s">
        <v>221</v>
      </c>
      <c r="AQ14" s="1"/>
      <c r="AR14" s="1"/>
      <c r="AS14" s="1"/>
      <c r="AT14" s="1"/>
      <c r="AU14" s="1"/>
      <c r="AV14" s="1"/>
      <c r="AW14" s="1"/>
      <c r="AX14" s="1"/>
      <c r="AY14" s="1"/>
      <c r="AZ14" s="1"/>
      <c r="BA14" s="1"/>
      <c r="BB14" s="1"/>
      <c r="BC14" s="1"/>
      <c r="BD14" s="1"/>
      <c r="BE14" s="1"/>
      <c r="BF14" s="269"/>
      <c r="BG14" s="274">
        <v>620291</v>
      </c>
      <c r="BH14" s="217"/>
      <c r="BI14" s="217"/>
      <c r="BJ14" s="217"/>
      <c r="BK14" s="217"/>
      <c r="BL14" s="217"/>
      <c r="BM14" s="217"/>
      <c r="BN14" s="279"/>
      <c r="BO14" s="282">
        <v>3.1</v>
      </c>
      <c r="BP14" s="282"/>
      <c r="BQ14" s="282"/>
      <c r="BR14" s="282"/>
      <c r="BS14" s="287" t="s">
        <v>203</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2564385</v>
      </c>
      <c r="CS14" s="217"/>
      <c r="CT14" s="217"/>
      <c r="CU14" s="217"/>
      <c r="CV14" s="217"/>
      <c r="CW14" s="217"/>
      <c r="CX14" s="217"/>
      <c r="CY14" s="279"/>
      <c r="CZ14" s="282">
        <v>2.9</v>
      </c>
      <c r="DA14" s="282"/>
      <c r="DB14" s="282"/>
      <c r="DC14" s="282"/>
      <c r="DD14" s="288">
        <v>129162</v>
      </c>
      <c r="DE14" s="217"/>
      <c r="DF14" s="217"/>
      <c r="DG14" s="217"/>
      <c r="DH14" s="217"/>
      <c r="DI14" s="217"/>
      <c r="DJ14" s="217"/>
      <c r="DK14" s="217"/>
      <c r="DL14" s="217"/>
      <c r="DM14" s="217"/>
      <c r="DN14" s="217"/>
      <c r="DO14" s="217"/>
      <c r="DP14" s="279"/>
      <c r="DQ14" s="288">
        <v>2394036</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203</v>
      </c>
      <c r="S15" s="217"/>
      <c r="T15" s="217"/>
      <c r="U15" s="217"/>
      <c r="V15" s="217"/>
      <c r="W15" s="217"/>
      <c r="X15" s="217"/>
      <c r="Y15" s="279"/>
      <c r="Z15" s="282" t="s">
        <v>203</v>
      </c>
      <c r="AA15" s="282"/>
      <c r="AB15" s="282"/>
      <c r="AC15" s="282"/>
      <c r="AD15" s="287" t="s">
        <v>203</v>
      </c>
      <c r="AE15" s="287"/>
      <c r="AF15" s="287"/>
      <c r="AG15" s="287"/>
      <c r="AH15" s="287"/>
      <c r="AI15" s="287"/>
      <c r="AJ15" s="287"/>
      <c r="AK15" s="287"/>
      <c r="AL15" s="283" t="s">
        <v>203</v>
      </c>
      <c r="AM15" s="238"/>
      <c r="AN15" s="238"/>
      <c r="AO15" s="296"/>
      <c r="AP15" s="261" t="s">
        <v>352</v>
      </c>
      <c r="AQ15" s="1"/>
      <c r="AR15" s="1"/>
      <c r="AS15" s="1"/>
      <c r="AT15" s="1"/>
      <c r="AU15" s="1"/>
      <c r="AV15" s="1"/>
      <c r="AW15" s="1"/>
      <c r="AX15" s="1"/>
      <c r="AY15" s="1"/>
      <c r="AZ15" s="1"/>
      <c r="BA15" s="1"/>
      <c r="BB15" s="1"/>
      <c r="BC15" s="1"/>
      <c r="BD15" s="1"/>
      <c r="BE15" s="1"/>
      <c r="BF15" s="269"/>
      <c r="BG15" s="274">
        <v>1381909</v>
      </c>
      <c r="BH15" s="217"/>
      <c r="BI15" s="217"/>
      <c r="BJ15" s="217"/>
      <c r="BK15" s="217"/>
      <c r="BL15" s="217"/>
      <c r="BM15" s="217"/>
      <c r="BN15" s="279"/>
      <c r="BO15" s="282">
        <v>6.9</v>
      </c>
      <c r="BP15" s="282"/>
      <c r="BQ15" s="282"/>
      <c r="BR15" s="282"/>
      <c r="BS15" s="287" t="s">
        <v>203</v>
      </c>
      <c r="BT15" s="287"/>
      <c r="BU15" s="287"/>
      <c r="BV15" s="287"/>
      <c r="BW15" s="287"/>
      <c r="BX15" s="287"/>
      <c r="BY15" s="287"/>
      <c r="BZ15" s="287"/>
      <c r="CA15" s="287"/>
      <c r="CB15" s="325"/>
      <c r="CD15" s="261" t="s">
        <v>354</v>
      </c>
      <c r="CE15" s="1"/>
      <c r="CF15" s="1"/>
      <c r="CG15" s="1"/>
      <c r="CH15" s="1"/>
      <c r="CI15" s="1"/>
      <c r="CJ15" s="1"/>
      <c r="CK15" s="1"/>
      <c r="CL15" s="1"/>
      <c r="CM15" s="1"/>
      <c r="CN15" s="1"/>
      <c r="CO15" s="1"/>
      <c r="CP15" s="1"/>
      <c r="CQ15" s="269"/>
      <c r="CR15" s="274">
        <v>7455452</v>
      </c>
      <c r="CS15" s="217"/>
      <c r="CT15" s="217"/>
      <c r="CU15" s="217"/>
      <c r="CV15" s="217"/>
      <c r="CW15" s="217"/>
      <c r="CX15" s="217"/>
      <c r="CY15" s="279"/>
      <c r="CZ15" s="282">
        <v>8.5</v>
      </c>
      <c r="DA15" s="282"/>
      <c r="DB15" s="282"/>
      <c r="DC15" s="282"/>
      <c r="DD15" s="288">
        <v>713317</v>
      </c>
      <c r="DE15" s="217"/>
      <c r="DF15" s="217"/>
      <c r="DG15" s="217"/>
      <c r="DH15" s="217"/>
      <c r="DI15" s="217"/>
      <c r="DJ15" s="217"/>
      <c r="DK15" s="217"/>
      <c r="DL15" s="217"/>
      <c r="DM15" s="217"/>
      <c r="DN15" s="217"/>
      <c r="DO15" s="217"/>
      <c r="DP15" s="279"/>
      <c r="DQ15" s="288">
        <v>5611395</v>
      </c>
      <c r="DR15" s="217"/>
      <c r="DS15" s="217"/>
      <c r="DT15" s="217"/>
      <c r="DU15" s="217"/>
      <c r="DV15" s="217"/>
      <c r="DW15" s="217"/>
      <c r="DX15" s="217"/>
      <c r="DY15" s="217"/>
      <c r="DZ15" s="217"/>
      <c r="EA15" s="217"/>
      <c r="EB15" s="217"/>
      <c r="EC15" s="326"/>
    </row>
    <row r="16" spans="2:143" ht="11.25" customHeight="1">
      <c r="B16" s="261" t="s">
        <v>355</v>
      </c>
      <c r="C16" s="1"/>
      <c r="D16" s="1"/>
      <c r="E16" s="1"/>
      <c r="F16" s="1"/>
      <c r="G16" s="1"/>
      <c r="H16" s="1"/>
      <c r="I16" s="1"/>
      <c r="J16" s="1"/>
      <c r="K16" s="1"/>
      <c r="L16" s="1"/>
      <c r="M16" s="1"/>
      <c r="N16" s="1"/>
      <c r="O16" s="1"/>
      <c r="P16" s="1"/>
      <c r="Q16" s="269"/>
      <c r="R16" s="274">
        <v>43890</v>
      </c>
      <c r="S16" s="217"/>
      <c r="T16" s="217"/>
      <c r="U16" s="217"/>
      <c r="V16" s="217"/>
      <c r="W16" s="217"/>
      <c r="X16" s="217"/>
      <c r="Y16" s="279"/>
      <c r="Z16" s="282">
        <v>0</v>
      </c>
      <c r="AA16" s="282"/>
      <c r="AB16" s="282"/>
      <c r="AC16" s="282"/>
      <c r="AD16" s="287">
        <v>43890</v>
      </c>
      <c r="AE16" s="287"/>
      <c r="AF16" s="287"/>
      <c r="AG16" s="287"/>
      <c r="AH16" s="287"/>
      <c r="AI16" s="287"/>
      <c r="AJ16" s="287"/>
      <c r="AK16" s="287"/>
      <c r="AL16" s="283">
        <v>0.1</v>
      </c>
      <c r="AM16" s="238"/>
      <c r="AN16" s="238"/>
      <c r="AO16" s="296"/>
      <c r="AP16" s="261" t="s">
        <v>356</v>
      </c>
      <c r="AQ16" s="1"/>
      <c r="AR16" s="1"/>
      <c r="AS16" s="1"/>
      <c r="AT16" s="1"/>
      <c r="AU16" s="1"/>
      <c r="AV16" s="1"/>
      <c r="AW16" s="1"/>
      <c r="AX16" s="1"/>
      <c r="AY16" s="1"/>
      <c r="AZ16" s="1"/>
      <c r="BA16" s="1"/>
      <c r="BB16" s="1"/>
      <c r="BC16" s="1"/>
      <c r="BD16" s="1"/>
      <c r="BE16" s="1"/>
      <c r="BF16" s="269"/>
      <c r="BG16" s="274" t="s">
        <v>203</v>
      </c>
      <c r="BH16" s="217"/>
      <c r="BI16" s="217"/>
      <c r="BJ16" s="217"/>
      <c r="BK16" s="217"/>
      <c r="BL16" s="217"/>
      <c r="BM16" s="217"/>
      <c r="BN16" s="279"/>
      <c r="BO16" s="282" t="s">
        <v>203</v>
      </c>
      <c r="BP16" s="282"/>
      <c r="BQ16" s="282"/>
      <c r="BR16" s="282"/>
      <c r="BS16" s="287" t="s">
        <v>203</v>
      </c>
      <c r="BT16" s="287"/>
      <c r="BU16" s="287"/>
      <c r="BV16" s="287"/>
      <c r="BW16" s="287"/>
      <c r="BX16" s="287"/>
      <c r="BY16" s="287"/>
      <c r="BZ16" s="287"/>
      <c r="CA16" s="287"/>
      <c r="CB16" s="325"/>
      <c r="CD16" s="261" t="s">
        <v>357</v>
      </c>
      <c r="CE16" s="1"/>
      <c r="CF16" s="1"/>
      <c r="CG16" s="1"/>
      <c r="CH16" s="1"/>
      <c r="CI16" s="1"/>
      <c r="CJ16" s="1"/>
      <c r="CK16" s="1"/>
      <c r="CL16" s="1"/>
      <c r="CM16" s="1"/>
      <c r="CN16" s="1"/>
      <c r="CO16" s="1"/>
      <c r="CP16" s="1"/>
      <c r="CQ16" s="269"/>
      <c r="CR16" s="274">
        <v>421953</v>
      </c>
      <c r="CS16" s="217"/>
      <c r="CT16" s="217"/>
      <c r="CU16" s="217"/>
      <c r="CV16" s="217"/>
      <c r="CW16" s="217"/>
      <c r="CX16" s="217"/>
      <c r="CY16" s="279"/>
      <c r="CZ16" s="282">
        <v>0.5</v>
      </c>
      <c r="DA16" s="282"/>
      <c r="DB16" s="282"/>
      <c r="DC16" s="282"/>
      <c r="DD16" s="288" t="s">
        <v>203</v>
      </c>
      <c r="DE16" s="217"/>
      <c r="DF16" s="217"/>
      <c r="DG16" s="217"/>
      <c r="DH16" s="217"/>
      <c r="DI16" s="217"/>
      <c r="DJ16" s="217"/>
      <c r="DK16" s="217"/>
      <c r="DL16" s="217"/>
      <c r="DM16" s="217"/>
      <c r="DN16" s="217"/>
      <c r="DO16" s="217"/>
      <c r="DP16" s="279"/>
      <c r="DQ16" s="288">
        <v>155101</v>
      </c>
      <c r="DR16" s="217"/>
      <c r="DS16" s="217"/>
      <c r="DT16" s="217"/>
      <c r="DU16" s="217"/>
      <c r="DV16" s="217"/>
      <c r="DW16" s="217"/>
      <c r="DX16" s="217"/>
      <c r="DY16" s="217"/>
      <c r="DZ16" s="217"/>
      <c r="EA16" s="217"/>
      <c r="EB16" s="217"/>
      <c r="EC16" s="326"/>
    </row>
    <row r="17" spans="2:133" ht="11.25" customHeight="1">
      <c r="B17" s="261" t="s">
        <v>358</v>
      </c>
      <c r="C17" s="1"/>
      <c r="D17" s="1"/>
      <c r="E17" s="1"/>
      <c r="F17" s="1"/>
      <c r="G17" s="1"/>
      <c r="H17" s="1"/>
      <c r="I17" s="1"/>
      <c r="J17" s="1"/>
      <c r="K17" s="1"/>
      <c r="L17" s="1"/>
      <c r="M17" s="1"/>
      <c r="N17" s="1"/>
      <c r="O17" s="1"/>
      <c r="P17" s="1"/>
      <c r="Q17" s="269"/>
      <c r="R17" s="274">
        <v>266026</v>
      </c>
      <c r="S17" s="217"/>
      <c r="T17" s="217"/>
      <c r="U17" s="217"/>
      <c r="V17" s="217"/>
      <c r="W17" s="217"/>
      <c r="X17" s="217"/>
      <c r="Y17" s="279"/>
      <c r="Z17" s="282">
        <v>0.3</v>
      </c>
      <c r="AA17" s="282"/>
      <c r="AB17" s="282"/>
      <c r="AC17" s="282"/>
      <c r="AD17" s="287">
        <v>266026</v>
      </c>
      <c r="AE17" s="287"/>
      <c r="AF17" s="287"/>
      <c r="AG17" s="287"/>
      <c r="AH17" s="287"/>
      <c r="AI17" s="287"/>
      <c r="AJ17" s="287"/>
      <c r="AK17" s="287"/>
      <c r="AL17" s="283">
        <v>0.6</v>
      </c>
      <c r="AM17" s="238"/>
      <c r="AN17" s="238"/>
      <c r="AO17" s="296"/>
      <c r="AP17" s="261" t="s">
        <v>359</v>
      </c>
      <c r="AQ17" s="1"/>
      <c r="AR17" s="1"/>
      <c r="AS17" s="1"/>
      <c r="AT17" s="1"/>
      <c r="AU17" s="1"/>
      <c r="AV17" s="1"/>
      <c r="AW17" s="1"/>
      <c r="AX17" s="1"/>
      <c r="AY17" s="1"/>
      <c r="AZ17" s="1"/>
      <c r="BA17" s="1"/>
      <c r="BB17" s="1"/>
      <c r="BC17" s="1"/>
      <c r="BD17" s="1"/>
      <c r="BE17" s="1"/>
      <c r="BF17" s="269"/>
      <c r="BG17" s="274" t="s">
        <v>203</v>
      </c>
      <c r="BH17" s="217"/>
      <c r="BI17" s="217"/>
      <c r="BJ17" s="217"/>
      <c r="BK17" s="217"/>
      <c r="BL17" s="217"/>
      <c r="BM17" s="217"/>
      <c r="BN17" s="279"/>
      <c r="BO17" s="282" t="s">
        <v>203</v>
      </c>
      <c r="BP17" s="282"/>
      <c r="BQ17" s="282"/>
      <c r="BR17" s="282"/>
      <c r="BS17" s="287" t="s">
        <v>203</v>
      </c>
      <c r="BT17" s="287"/>
      <c r="BU17" s="287"/>
      <c r="BV17" s="287"/>
      <c r="BW17" s="287"/>
      <c r="BX17" s="287"/>
      <c r="BY17" s="287"/>
      <c r="BZ17" s="287"/>
      <c r="CA17" s="287"/>
      <c r="CB17" s="325"/>
      <c r="CD17" s="261" t="s">
        <v>361</v>
      </c>
      <c r="CE17" s="1"/>
      <c r="CF17" s="1"/>
      <c r="CG17" s="1"/>
      <c r="CH17" s="1"/>
      <c r="CI17" s="1"/>
      <c r="CJ17" s="1"/>
      <c r="CK17" s="1"/>
      <c r="CL17" s="1"/>
      <c r="CM17" s="1"/>
      <c r="CN17" s="1"/>
      <c r="CO17" s="1"/>
      <c r="CP17" s="1"/>
      <c r="CQ17" s="269"/>
      <c r="CR17" s="274">
        <v>8637930</v>
      </c>
      <c r="CS17" s="217"/>
      <c r="CT17" s="217"/>
      <c r="CU17" s="217"/>
      <c r="CV17" s="217"/>
      <c r="CW17" s="217"/>
      <c r="CX17" s="217"/>
      <c r="CY17" s="279"/>
      <c r="CZ17" s="282">
        <v>9.8000000000000007</v>
      </c>
      <c r="DA17" s="282"/>
      <c r="DB17" s="282"/>
      <c r="DC17" s="282"/>
      <c r="DD17" s="288" t="s">
        <v>203</v>
      </c>
      <c r="DE17" s="217"/>
      <c r="DF17" s="217"/>
      <c r="DG17" s="217"/>
      <c r="DH17" s="217"/>
      <c r="DI17" s="217"/>
      <c r="DJ17" s="217"/>
      <c r="DK17" s="217"/>
      <c r="DL17" s="217"/>
      <c r="DM17" s="217"/>
      <c r="DN17" s="217"/>
      <c r="DO17" s="217"/>
      <c r="DP17" s="279"/>
      <c r="DQ17" s="288">
        <v>8375172</v>
      </c>
      <c r="DR17" s="217"/>
      <c r="DS17" s="217"/>
      <c r="DT17" s="217"/>
      <c r="DU17" s="217"/>
      <c r="DV17" s="217"/>
      <c r="DW17" s="217"/>
      <c r="DX17" s="217"/>
      <c r="DY17" s="217"/>
      <c r="DZ17" s="217"/>
      <c r="EA17" s="217"/>
      <c r="EB17" s="217"/>
      <c r="EC17" s="326"/>
    </row>
    <row r="18" spans="2:133" ht="11.25" customHeight="1">
      <c r="B18" s="261" t="s">
        <v>362</v>
      </c>
      <c r="C18" s="1"/>
      <c r="D18" s="1"/>
      <c r="E18" s="1"/>
      <c r="F18" s="1"/>
      <c r="G18" s="1"/>
      <c r="H18" s="1"/>
      <c r="I18" s="1"/>
      <c r="J18" s="1"/>
      <c r="K18" s="1"/>
      <c r="L18" s="1"/>
      <c r="M18" s="1"/>
      <c r="N18" s="1"/>
      <c r="O18" s="1"/>
      <c r="P18" s="1"/>
      <c r="Q18" s="269"/>
      <c r="R18" s="274">
        <v>143226</v>
      </c>
      <c r="S18" s="217"/>
      <c r="T18" s="217"/>
      <c r="U18" s="217"/>
      <c r="V18" s="217"/>
      <c r="W18" s="217"/>
      <c r="X18" s="217"/>
      <c r="Y18" s="279"/>
      <c r="Z18" s="282">
        <v>0.2</v>
      </c>
      <c r="AA18" s="282"/>
      <c r="AB18" s="282"/>
      <c r="AC18" s="282"/>
      <c r="AD18" s="287">
        <v>143226</v>
      </c>
      <c r="AE18" s="287"/>
      <c r="AF18" s="287"/>
      <c r="AG18" s="287"/>
      <c r="AH18" s="287"/>
      <c r="AI18" s="287"/>
      <c r="AJ18" s="287"/>
      <c r="AK18" s="287"/>
      <c r="AL18" s="283">
        <v>0.3</v>
      </c>
      <c r="AM18" s="238"/>
      <c r="AN18" s="238"/>
      <c r="AO18" s="296"/>
      <c r="AP18" s="261" t="s">
        <v>97</v>
      </c>
      <c r="AQ18" s="1"/>
      <c r="AR18" s="1"/>
      <c r="AS18" s="1"/>
      <c r="AT18" s="1"/>
      <c r="AU18" s="1"/>
      <c r="AV18" s="1"/>
      <c r="AW18" s="1"/>
      <c r="AX18" s="1"/>
      <c r="AY18" s="1"/>
      <c r="AZ18" s="1"/>
      <c r="BA18" s="1"/>
      <c r="BB18" s="1"/>
      <c r="BC18" s="1"/>
      <c r="BD18" s="1"/>
      <c r="BE18" s="1"/>
      <c r="BF18" s="269"/>
      <c r="BG18" s="274" t="s">
        <v>203</v>
      </c>
      <c r="BH18" s="217"/>
      <c r="BI18" s="217"/>
      <c r="BJ18" s="217"/>
      <c r="BK18" s="217"/>
      <c r="BL18" s="217"/>
      <c r="BM18" s="217"/>
      <c r="BN18" s="279"/>
      <c r="BO18" s="282" t="s">
        <v>203</v>
      </c>
      <c r="BP18" s="282"/>
      <c r="BQ18" s="282"/>
      <c r="BR18" s="282"/>
      <c r="BS18" s="287" t="s">
        <v>203</v>
      </c>
      <c r="BT18" s="287"/>
      <c r="BU18" s="287"/>
      <c r="BV18" s="287"/>
      <c r="BW18" s="287"/>
      <c r="BX18" s="287"/>
      <c r="BY18" s="287"/>
      <c r="BZ18" s="287"/>
      <c r="CA18" s="287"/>
      <c r="CB18" s="325"/>
      <c r="CD18" s="261" t="s">
        <v>363</v>
      </c>
      <c r="CE18" s="1"/>
      <c r="CF18" s="1"/>
      <c r="CG18" s="1"/>
      <c r="CH18" s="1"/>
      <c r="CI18" s="1"/>
      <c r="CJ18" s="1"/>
      <c r="CK18" s="1"/>
      <c r="CL18" s="1"/>
      <c r="CM18" s="1"/>
      <c r="CN18" s="1"/>
      <c r="CO18" s="1"/>
      <c r="CP18" s="1"/>
      <c r="CQ18" s="269"/>
      <c r="CR18" s="274" t="s">
        <v>203</v>
      </c>
      <c r="CS18" s="217"/>
      <c r="CT18" s="217"/>
      <c r="CU18" s="217"/>
      <c r="CV18" s="217"/>
      <c r="CW18" s="217"/>
      <c r="CX18" s="217"/>
      <c r="CY18" s="279"/>
      <c r="CZ18" s="282" t="s">
        <v>203</v>
      </c>
      <c r="DA18" s="282"/>
      <c r="DB18" s="282"/>
      <c r="DC18" s="282"/>
      <c r="DD18" s="288" t="s">
        <v>203</v>
      </c>
      <c r="DE18" s="217"/>
      <c r="DF18" s="217"/>
      <c r="DG18" s="217"/>
      <c r="DH18" s="217"/>
      <c r="DI18" s="217"/>
      <c r="DJ18" s="217"/>
      <c r="DK18" s="217"/>
      <c r="DL18" s="217"/>
      <c r="DM18" s="217"/>
      <c r="DN18" s="217"/>
      <c r="DO18" s="217"/>
      <c r="DP18" s="279"/>
      <c r="DQ18" s="288" t="s">
        <v>203</v>
      </c>
      <c r="DR18" s="217"/>
      <c r="DS18" s="217"/>
      <c r="DT18" s="217"/>
      <c r="DU18" s="217"/>
      <c r="DV18" s="217"/>
      <c r="DW18" s="217"/>
      <c r="DX18" s="217"/>
      <c r="DY18" s="217"/>
      <c r="DZ18" s="217"/>
      <c r="EA18" s="217"/>
      <c r="EB18" s="217"/>
      <c r="EC18" s="326"/>
    </row>
    <row r="19" spans="2:133" ht="11.25" customHeight="1">
      <c r="B19" s="261" t="s">
        <v>364</v>
      </c>
      <c r="C19" s="1"/>
      <c r="D19" s="1"/>
      <c r="E19" s="1"/>
      <c r="F19" s="1"/>
      <c r="G19" s="1"/>
      <c r="H19" s="1"/>
      <c r="I19" s="1"/>
      <c r="J19" s="1"/>
      <c r="K19" s="1"/>
      <c r="L19" s="1"/>
      <c r="M19" s="1"/>
      <c r="N19" s="1"/>
      <c r="O19" s="1"/>
      <c r="P19" s="1"/>
      <c r="Q19" s="269"/>
      <c r="R19" s="274">
        <v>140307</v>
      </c>
      <c r="S19" s="217"/>
      <c r="T19" s="217"/>
      <c r="U19" s="217"/>
      <c r="V19" s="217"/>
      <c r="W19" s="217"/>
      <c r="X19" s="217"/>
      <c r="Y19" s="279"/>
      <c r="Z19" s="282">
        <v>0.2</v>
      </c>
      <c r="AA19" s="282"/>
      <c r="AB19" s="282"/>
      <c r="AC19" s="282"/>
      <c r="AD19" s="287">
        <v>140307</v>
      </c>
      <c r="AE19" s="287"/>
      <c r="AF19" s="287"/>
      <c r="AG19" s="287"/>
      <c r="AH19" s="287"/>
      <c r="AI19" s="287"/>
      <c r="AJ19" s="287"/>
      <c r="AK19" s="287"/>
      <c r="AL19" s="283">
        <v>0.3</v>
      </c>
      <c r="AM19" s="238"/>
      <c r="AN19" s="238"/>
      <c r="AO19" s="296"/>
      <c r="AP19" s="261" t="s">
        <v>256</v>
      </c>
      <c r="AQ19" s="1"/>
      <c r="AR19" s="1"/>
      <c r="AS19" s="1"/>
      <c r="AT19" s="1"/>
      <c r="AU19" s="1"/>
      <c r="AV19" s="1"/>
      <c r="AW19" s="1"/>
      <c r="AX19" s="1"/>
      <c r="AY19" s="1"/>
      <c r="AZ19" s="1"/>
      <c r="BA19" s="1"/>
      <c r="BB19" s="1"/>
      <c r="BC19" s="1"/>
      <c r="BD19" s="1"/>
      <c r="BE19" s="1"/>
      <c r="BF19" s="269"/>
      <c r="BG19" s="274">
        <v>840855</v>
      </c>
      <c r="BH19" s="217"/>
      <c r="BI19" s="217"/>
      <c r="BJ19" s="217"/>
      <c r="BK19" s="217"/>
      <c r="BL19" s="217"/>
      <c r="BM19" s="217"/>
      <c r="BN19" s="279"/>
      <c r="BO19" s="282">
        <v>4.2</v>
      </c>
      <c r="BP19" s="282"/>
      <c r="BQ19" s="282"/>
      <c r="BR19" s="282"/>
      <c r="BS19" s="287" t="s">
        <v>203</v>
      </c>
      <c r="BT19" s="287"/>
      <c r="BU19" s="287"/>
      <c r="BV19" s="287"/>
      <c r="BW19" s="287"/>
      <c r="BX19" s="287"/>
      <c r="BY19" s="287"/>
      <c r="BZ19" s="287"/>
      <c r="CA19" s="287"/>
      <c r="CB19" s="325"/>
      <c r="CD19" s="261" t="s">
        <v>365</v>
      </c>
      <c r="CE19" s="1"/>
      <c r="CF19" s="1"/>
      <c r="CG19" s="1"/>
      <c r="CH19" s="1"/>
      <c r="CI19" s="1"/>
      <c r="CJ19" s="1"/>
      <c r="CK19" s="1"/>
      <c r="CL19" s="1"/>
      <c r="CM19" s="1"/>
      <c r="CN19" s="1"/>
      <c r="CO19" s="1"/>
      <c r="CP19" s="1"/>
      <c r="CQ19" s="269"/>
      <c r="CR19" s="274" t="s">
        <v>203</v>
      </c>
      <c r="CS19" s="217"/>
      <c r="CT19" s="217"/>
      <c r="CU19" s="217"/>
      <c r="CV19" s="217"/>
      <c r="CW19" s="217"/>
      <c r="CX19" s="217"/>
      <c r="CY19" s="279"/>
      <c r="CZ19" s="282" t="s">
        <v>203</v>
      </c>
      <c r="DA19" s="282"/>
      <c r="DB19" s="282"/>
      <c r="DC19" s="282"/>
      <c r="DD19" s="288" t="s">
        <v>203</v>
      </c>
      <c r="DE19" s="217"/>
      <c r="DF19" s="217"/>
      <c r="DG19" s="217"/>
      <c r="DH19" s="217"/>
      <c r="DI19" s="217"/>
      <c r="DJ19" s="217"/>
      <c r="DK19" s="217"/>
      <c r="DL19" s="217"/>
      <c r="DM19" s="217"/>
      <c r="DN19" s="217"/>
      <c r="DO19" s="217"/>
      <c r="DP19" s="279"/>
      <c r="DQ19" s="288" t="s">
        <v>203</v>
      </c>
      <c r="DR19" s="217"/>
      <c r="DS19" s="217"/>
      <c r="DT19" s="217"/>
      <c r="DU19" s="217"/>
      <c r="DV19" s="217"/>
      <c r="DW19" s="217"/>
      <c r="DX19" s="217"/>
      <c r="DY19" s="217"/>
      <c r="DZ19" s="217"/>
      <c r="EA19" s="217"/>
      <c r="EB19" s="217"/>
      <c r="EC19" s="326"/>
    </row>
    <row r="20" spans="2:133" ht="11.25" customHeight="1">
      <c r="B20" s="262" t="s">
        <v>366</v>
      </c>
      <c r="C20" s="266"/>
      <c r="D20" s="266"/>
      <c r="E20" s="266"/>
      <c r="F20" s="266"/>
      <c r="G20" s="266"/>
      <c r="H20" s="266"/>
      <c r="I20" s="266"/>
      <c r="J20" s="266"/>
      <c r="K20" s="266"/>
      <c r="L20" s="266"/>
      <c r="M20" s="266"/>
      <c r="N20" s="266"/>
      <c r="O20" s="266"/>
      <c r="P20" s="266"/>
      <c r="Q20" s="270"/>
      <c r="R20" s="274">
        <v>2919</v>
      </c>
      <c r="S20" s="217"/>
      <c r="T20" s="217"/>
      <c r="U20" s="217"/>
      <c r="V20" s="217"/>
      <c r="W20" s="217"/>
      <c r="X20" s="217"/>
      <c r="Y20" s="279"/>
      <c r="Z20" s="282">
        <v>0</v>
      </c>
      <c r="AA20" s="282"/>
      <c r="AB20" s="282"/>
      <c r="AC20" s="282"/>
      <c r="AD20" s="287">
        <v>2919</v>
      </c>
      <c r="AE20" s="287"/>
      <c r="AF20" s="287"/>
      <c r="AG20" s="287"/>
      <c r="AH20" s="287"/>
      <c r="AI20" s="287"/>
      <c r="AJ20" s="287"/>
      <c r="AK20" s="287"/>
      <c r="AL20" s="283">
        <v>0</v>
      </c>
      <c r="AM20" s="238"/>
      <c r="AN20" s="238"/>
      <c r="AO20" s="296"/>
      <c r="AP20" s="261" t="s">
        <v>367</v>
      </c>
      <c r="AQ20" s="1"/>
      <c r="AR20" s="1"/>
      <c r="AS20" s="1"/>
      <c r="AT20" s="1"/>
      <c r="AU20" s="1"/>
      <c r="AV20" s="1"/>
      <c r="AW20" s="1"/>
      <c r="AX20" s="1"/>
      <c r="AY20" s="1"/>
      <c r="AZ20" s="1"/>
      <c r="BA20" s="1"/>
      <c r="BB20" s="1"/>
      <c r="BC20" s="1"/>
      <c r="BD20" s="1"/>
      <c r="BE20" s="1"/>
      <c r="BF20" s="269"/>
      <c r="BG20" s="274">
        <v>840855</v>
      </c>
      <c r="BH20" s="217"/>
      <c r="BI20" s="217"/>
      <c r="BJ20" s="217"/>
      <c r="BK20" s="217"/>
      <c r="BL20" s="217"/>
      <c r="BM20" s="217"/>
      <c r="BN20" s="279"/>
      <c r="BO20" s="282">
        <v>4.2</v>
      </c>
      <c r="BP20" s="282"/>
      <c r="BQ20" s="282"/>
      <c r="BR20" s="282"/>
      <c r="BS20" s="287" t="s">
        <v>203</v>
      </c>
      <c r="BT20" s="287"/>
      <c r="BU20" s="287"/>
      <c r="BV20" s="287"/>
      <c r="BW20" s="287"/>
      <c r="BX20" s="287"/>
      <c r="BY20" s="287"/>
      <c r="BZ20" s="287"/>
      <c r="CA20" s="287"/>
      <c r="CB20" s="325"/>
      <c r="CD20" s="261" t="s">
        <v>196</v>
      </c>
      <c r="CE20" s="1"/>
      <c r="CF20" s="1"/>
      <c r="CG20" s="1"/>
      <c r="CH20" s="1"/>
      <c r="CI20" s="1"/>
      <c r="CJ20" s="1"/>
      <c r="CK20" s="1"/>
      <c r="CL20" s="1"/>
      <c r="CM20" s="1"/>
      <c r="CN20" s="1"/>
      <c r="CO20" s="1"/>
      <c r="CP20" s="1"/>
      <c r="CQ20" s="269"/>
      <c r="CR20" s="274">
        <v>87761370</v>
      </c>
      <c r="CS20" s="217"/>
      <c r="CT20" s="217"/>
      <c r="CU20" s="217"/>
      <c r="CV20" s="217"/>
      <c r="CW20" s="217"/>
      <c r="CX20" s="217"/>
      <c r="CY20" s="279"/>
      <c r="CZ20" s="282">
        <v>100</v>
      </c>
      <c r="DA20" s="282"/>
      <c r="DB20" s="282"/>
      <c r="DC20" s="282"/>
      <c r="DD20" s="288">
        <v>7180093</v>
      </c>
      <c r="DE20" s="217"/>
      <c r="DF20" s="217"/>
      <c r="DG20" s="217"/>
      <c r="DH20" s="217"/>
      <c r="DI20" s="217"/>
      <c r="DJ20" s="217"/>
      <c r="DK20" s="217"/>
      <c r="DL20" s="217"/>
      <c r="DM20" s="217"/>
      <c r="DN20" s="217"/>
      <c r="DO20" s="217"/>
      <c r="DP20" s="279"/>
      <c r="DQ20" s="288">
        <v>51279233</v>
      </c>
      <c r="DR20" s="217"/>
      <c r="DS20" s="217"/>
      <c r="DT20" s="217"/>
      <c r="DU20" s="217"/>
      <c r="DV20" s="217"/>
      <c r="DW20" s="217"/>
      <c r="DX20" s="217"/>
      <c r="DY20" s="217"/>
      <c r="DZ20" s="217"/>
      <c r="EA20" s="217"/>
      <c r="EB20" s="217"/>
      <c r="EC20" s="326"/>
    </row>
    <row r="21" spans="2:133" ht="11.25" customHeight="1">
      <c r="B21" s="261" t="s">
        <v>342</v>
      </c>
      <c r="C21" s="1"/>
      <c r="D21" s="1"/>
      <c r="E21" s="1"/>
      <c r="F21" s="1"/>
      <c r="G21" s="1"/>
      <c r="H21" s="1"/>
      <c r="I21" s="1"/>
      <c r="J21" s="1"/>
      <c r="K21" s="1"/>
      <c r="L21" s="1"/>
      <c r="M21" s="1"/>
      <c r="N21" s="1"/>
      <c r="O21" s="1"/>
      <c r="P21" s="1"/>
      <c r="Q21" s="269"/>
      <c r="R21" s="274">
        <v>21237703</v>
      </c>
      <c r="S21" s="217"/>
      <c r="T21" s="217"/>
      <c r="U21" s="217"/>
      <c r="V21" s="217"/>
      <c r="W21" s="217"/>
      <c r="X21" s="217"/>
      <c r="Y21" s="279"/>
      <c r="Z21" s="282">
        <v>23.8</v>
      </c>
      <c r="AA21" s="282"/>
      <c r="AB21" s="282"/>
      <c r="AC21" s="282"/>
      <c r="AD21" s="287">
        <v>19128315</v>
      </c>
      <c r="AE21" s="287"/>
      <c r="AF21" s="287"/>
      <c r="AG21" s="287"/>
      <c r="AH21" s="287"/>
      <c r="AI21" s="287"/>
      <c r="AJ21" s="287"/>
      <c r="AK21" s="287"/>
      <c r="AL21" s="283">
        <v>43.7</v>
      </c>
      <c r="AM21" s="238"/>
      <c r="AN21" s="238"/>
      <c r="AO21" s="296"/>
      <c r="AP21" s="261" t="s">
        <v>369</v>
      </c>
      <c r="AQ21" s="300"/>
      <c r="AR21" s="300"/>
      <c r="AS21" s="300"/>
      <c r="AT21" s="300"/>
      <c r="AU21" s="300"/>
      <c r="AV21" s="300"/>
      <c r="AW21" s="300"/>
      <c r="AX21" s="300"/>
      <c r="AY21" s="300"/>
      <c r="AZ21" s="300"/>
      <c r="BA21" s="300"/>
      <c r="BB21" s="300"/>
      <c r="BC21" s="300"/>
      <c r="BD21" s="300"/>
      <c r="BE21" s="300"/>
      <c r="BF21" s="314"/>
      <c r="BG21" s="274">
        <v>19524</v>
      </c>
      <c r="BH21" s="217"/>
      <c r="BI21" s="217"/>
      <c r="BJ21" s="217"/>
      <c r="BK21" s="217"/>
      <c r="BL21" s="217"/>
      <c r="BM21" s="217"/>
      <c r="BN21" s="279"/>
      <c r="BO21" s="282">
        <v>0.1</v>
      </c>
      <c r="BP21" s="282"/>
      <c r="BQ21" s="282"/>
      <c r="BR21" s="282"/>
      <c r="BS21" s="287" t="s">
        <v>203</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296</v>
      </c>
      <c r="C22" s="1"/>
      <c r="D22" s="1"/>
      <c r="E22" s="1"/>
      <c r="F22" s="1"/>
      <c r="G22" s="1"/>
      <c r="H22" s="1"/>
      <c r="I22" s="1"/>
      <c r="J22" s="1"/>
      <c r="K22" s="1"/>
      <c r="L22" s="1"/>
      <c r="M22" s="1"/>
      <c r="N22" s="1"/>
      <c r="O22" s="1"/>
      <c r="P22" s="1"/>
      <c r="Q22" s="269"/>
      <c r="R22" s="274">
        <v>19128315</v>
      </c>
      <c r="S22" s="217"/>
      <c r="T22" s="217"/>
      <c r="U22" s="217"/>
      <c r="V22" s="217"/>
      <c r="W22" s="217"/>
      <c r="X22" s="217"/>
      <c r="Y22" s="279"/>
      <c r="Z22" s="282">
        <v>21.4</v>
      </c>
      <c r="AA22" s="282"/>
      <c r="AB22" s="282"/>
      <c r="AC22" s="282"/>
      <c r="AD22" s="287">
        <v>19128315</v>
      </c>
      <c r="AE22" s="287"/>
      <c r="AF22" s="287"/>
      <c r="AG22" s="287"/>
      <c r="AH22" s="287"/>
      <c r="AI22" s="287"/>
      <c r="AJ22" s="287"/>
      <c r="AK22" s="287"/>
      <c r="AL22" s="283">
        <v>43.7</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203</v>
      </c>
      <c r="BH22" s="217"/>
      <c r="BI22" s="217"/>
      <c r="BJ22" s="217"/>
      <c r="BK22" s="217"/>
      <c r="BL22" s="217"/>
      <c r="BM22" s="217"/>
      <c r="BN22" s="279"/>
      <c r="BO22" s="282" t="s">
        <v>203</v>
      </c>
      <c r="BP22" s="282"/>
      <c r="BQ22" s="282"/>
      <c r="BR22" s="282"/>
      <c r="BS22" s="287" t="s">
        <v>203</v>
      </c>
      <c r="BT22" s="287"/>
      <c r="BU22" s="287"/>
      <c r="BV22" s="287"/>
      <c r="BW22" s="287"/>
      <c r="BX22" s="287"/>
      <c r="BY22" s="287"/>
      <c r="BZ22" s="287"/>
      <c r="CA22" s="287"/>
      <c r="CB22" s="325"/>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294</v>
      </c>
      <c r="C23" s="1"/>
      <c r="D23" s="1"/>
      <c r="E23" s="1"/>
      <c r="F23" s="1"/>
      <c r="G23" s="1"/>
      <c r="H23" s="1"/>
      <c r="I23" s="1"/>
      <c r="J23" s="1"/>
      <c r="K23" s="1"/>
      <c r="L23" s="1"/>
      <c r="M23" s="1"/>
      <c r="N23" s="1"/>
      <c r="O23" s="1"/>
      <c r="P23" s="1"/>
      <c r="Q23" s="269"/>
      <c r="R23" s="274">
        <v>2107779</v>
      </c>
      <c r="S23" s="217"/>
      <c r="T23" s="217"/>
      <c r="U23" s="217"/>
      <c r="V23" s="217"/>
      <c r="W23" s="217"/>
      <c r="X23" s="217"/>
      <c r="Y23" s="279"/>
      <c r="Z23" s="282">
        <v>2.4</v>
      </c>
      <c r="AA23" s="282"/>
      <c r="AB23" s="282"/>
      <c r="AC23" s="282"/>
      <c r="AD23" s="287" t="s">
        <v>203</v>
      </c>
      <c r="AE23" s="287"/>
      <c r="AF23" s="287"/>
      <c r="AG23" s="287"/>
      <c r="AH23" s="287"/>
      <c r="AI23" s="287"/>
      <c r="AJ23" s="287"/>
      <c r="AK23" s="287"/>
      <c r="AL23" s="283" t="s">
        <v>203</v>
      </c>
      <c r="AM23" s="238"/>
      <c r="AN23" s="238"/>
      <c r="AO23" s="296"/>
      <c r="AP23" s="261" t="s">
        <v>118</v>
      </c>
      <c r="AQ23" s="300"/>
      <c r="AR23" s="300"/>
      <c r="AS23" s="300"/>
      <c r="AT23" s="300"/>
      <c r="AU23" s="300"/>
      <c r="AV23" s="300"/>
      <c r="AW23" s="300"/>
      <c r="AX23" s="300"/>
      <c r="AY23" s="300"/>
      <c r="AZ23" s="300"/>
      <c r="BA23" s="300"/>
      <c r="BB23" s="300"/>
      <c r="BC23" s="300"/>
      <c r="BD23" s="300"/>
      <c r="BE23" s="300"/>
      <c r="BF23" s="314"/>
      <c r="BG23" s="274">
        <v>821331</v>
      </c>
      <c r="BH23" s="217"/>
      <c r="BI23" s="217"/>
      <c r="BJ23" s="217"/>
      <c r="BK23" s="217"/>
      <c r="BL23" s="217"/>
      <c r="BM23" s="217"/>
      <c r="BN23" s="279"/>
      <c r="BO23" s="282">
        <v>4.0999999999999996</v>
      </c>
      <c r="BP23" s="282"/>
      <c r="BQ23" s="282"/>
      <c r="BR23" s="282"/>
      <c r="BS23" s="287" t="s">
        <v>203</v>
      </c>
      <c r="BT23" s="287"/>
      <c r="BU23" s="287"/>
      <c r="BV23" s="287"/>
      <c r="BW23" s="287"/>
      <c r="BX23" s="287"/>
      <c r="BY23" s="287"/>
      <c r="BZ23" s="287"/>
      <c r="CA23" s="287"/>
      <c r="CB23" s="325"/>
      <c r="CD23" s="182" t="s">
        <v>314</v>
      </c>
      <c r="CE23" s="139"/>
      <c r="CF23" s="139"/>
      <c r="CG23" s="139"/>
      <c r="CH23" s="139"/>
      <c r="CI23" s="139"/>
      <c r="CJ23" s="139"/>
      <c r="CK23" s="139"/>
      <c r="CL23" s="139"/>
      <c r="CM23" s="139"/>
      <c r="CN23" s="139"/>
      <c r="CO23" s="139"/>
      <c r="CP23" s="139"/>
      <c r="CQ23" s="144"/>
      <c r="CR23" s="182" t="s">
        <v>288</v>
      </c>
      <c r="CS23" s="139"/>
      <c r="CT23" s="139"/>
      <c r="CU23" s="139"/>
      <c r="CV23" s="139"/>
      <c r="CW23" s="139"/>
      <c r="CX23" s="139"/>
      <c r="CY23" s="144"/>
      <c r="CZ23" s="182" t="s">
        <v>373</v>
      </c>
      <c r="DA23" s="139"/>
      <c r="DB23" s="139"/>
      <c r="DC23" s="144"/>
      <c r="DD23" s="182" t="s">
        <v>300</v>
      </c>
      <c r="DE23" s="139"/>
      <c r="DF23" s="139"/>
      <c r="DG23" s="139"/>
      <c r="DH23" s="139"/>
      <c r="DI23" s="139"/>
      <c r="DJ23" s="139"/>
      <c r="DK23" s="144"/>
      <c r="DL23" s="345" t="s">
        <v>376</v>
      </c>
      <c r="DM23" s="348"/>
      <c r="DN23" s="348"/>
      <c r="DO23" s="348"/>
      <c r="DP23" s="348"/>
      <c r="DQ23" s="348"/>
      <c r="DR23" s="348"/>
      <c r="DS23" s="348"/>
      <c r="DT23" s="348"/>
      <c r="DU23" s="348"/>
      <c r="DV23" s="352"/>
      <c r="DW23" s="182" t="s">
        <v>18</v>
      </c>
      <c r="DX23" s="139"/>
      <c r="DY23" s="139"/>
      <c r="DZ23" s="139"/>
      <c r="EA23" s="139"/>
      <c r="EB23" s="139"/>
      <c r="EC23" s="144"/>
    </row>
    <row r="24" spans="2:133" ht="11.25" customHeight="1">
      <c r="B24" s="261" t="s">
        <v>377</v>
      </c>
      <c r="C24" s="1"/>
      <c r="D24" s="1"/>
      <c r="E24" s="1"/>
      <c r="F24" s="1"/>
      <c r="G24" s="1"/>
      <c r="H24" s="1"/>
      <c r="I24" s="1"/>
      <c r="J24" s="1"/>
      <c r="K24" s="1"/>
      <c r="L24" s="1"/>
      <c r="M24" s="1"/>
      <c r="N24" s="1"/>
      <c r="O24" s="1"/>
      <c r="P24" s="1"/>
      <c r="Q24" s="269"/>
      <c r="R24" s="274">
        <v>1609</v>
      </c>
      <c r="S24" s="217"/>
      <c r="T24" s="217"/>
      <c r="U24" s="217"/>
      <c r="V24" s="217"/>
      <c r="W24" s="217"/>
      <c r="X24" s="217"/>
      <c r="Y24" s="279"/>
      <c r="Z24" s="282">
        <v>0</v>
      </c>
      <c r="AA24" s="282"/>
      <c r="AB24" s="282"/>
      <c r="AC24" s="282"/>
      <c r="AD24" s="287" t="s">
        <v>203</v>
      </c>
      <c r="AE24" s="287"/>
      <c r="AF24" s="287"/>
      <c r="AG24" s="287"/>
      <c r="AH24" s="287"/>
      <c r="AI24" s="287"/>
      <c r="AJ24" s="287"/>
      <c r="AK24" s="287"/>
      <c r="AL24" s="283" t="s">
        <v>203</v>
      </c>
      <c r="AM24" s="238"/>
      <c r="AN24" s="238"/>
      <c r="AO24" s="296"/>
      <c r="AP24" s="261" t="s">
        <v>378</v>
      </c>
      <c r="AQ24" s="300"/>
      <c r="AR24" s="300"/>
      <c r="AS24" s="300"/>
      <c r="AT24" s="300"/>
      <c r="AU24" s="300"/>
      <c r="AV24" s="300"/>
      <c r="AW24" s="300"/>
      <c r="AX24" s="300"/>
      <c r="AY24" s="300"/>
      <c r="AZ24" s="300"/>
      <c r="BA24" s="300"/>
      <c r="BB24" s="300"/>
      <c r="BC24" s="300"/>
      <c r="BD24" s="300"/>
      <c r="BE24" s="300"/>
      <c r="BF24" s="314"/>
      <c r="BG24" s="274" t="s">
        <v>203</v>
      </c>
      <c r="BH24" s="217"/>
      <c r="BI24" s="217"/>
      <c r="BJ24" s="217"/>
      <c r="BK24" s="217"/>
      <c r="BL24" s="217"/>
      <c r="BM24" s="217"/>
      <c r="BN24" s="279"/>
      <c r="BO24" s="282" t="s">
        <v>203</v>
      </c>
      <c r="BP24" s="282"/>
      <c r="BQ24" s="282"/>
      <c r="BR24" s="282"/>
      <c r="BS24" s="287" t="s">
        <v>203</v>
      </c>
      <c r="BT24" s="287"/>
      <c r="BU24" s="287"/>
      <c r="BV24" s="287"/>
      <c r="BW24" s="287"/>
      <c r="BX24" s="287"/>
      <c r="BY24" s="287"/>
      <c r="BZ24" s="287"/>
      <c r="CA24" s="287"/>
      <c r="CB24" s="325"/>
      <c r="CD24" s="260" t="s">
        <v>379</v>
      </c>
      <c r="CE24" s="265"/>
      <c r="CF24" s="265"/>
      <c r="CG24" s="265"/>
      <c r="CH24" s="265"/>
      <c r="CI24" s="265"/>
      <c r="CJ24" s="265"/>
      <c r="CK24" s="265"/>
      <c r="CL24" s="265"/>
      <c r="CM24" s="265"/>
      <c r="CN24" s="265"/>
      <c r="CO24" s="265"/>
      <c r="CP24" s="265"/>
      <c r="CQ24" s="268"/>
      <c r="CR24" s="273">
        <v>43282155</v>
      </c>
      <c r="CS24" s="276"/>
      <c r="CT24" s="276"/>
      <c r="CU24" s="276"/>
      <c r="CV24" s="276"/>
      <c r="CW24" s="276"/>
      <c r="CX24" s="276"/>
      <c r="CY24" s="278"/>
      <c r="CZ24" s="291">
        <v>49.3</v>
      </c>
      <c r="DA24" s="293"/>
      <c r="DB24" s="293"/>
      <c r="DC24" s="337"/>
      <c r="DD24" s="341">
        <v>22916745</v>
      </c>
      <c r="DE24" s="276"/>
      <c r="DF24" s="276"/>
      <c r="DG24" s="276"/>
      <c r="DH24" s="276"/>
      <c r="DI24" s="276"/>
      <c r="DJ24" s="276"/>
      <c r="DK24" s="278"/>
      <c r="DL24" s="341">
        <v>22162938</v>
      </c>
      <c r="DM24" s="276"/>
      <c r="DN24" s="276"/>
      <c r="DO24" s="276"/>
      <c r="DP24" s="276"/>
      <c r="DQ24" s="276"/>
      <c r="DR24" s="276"/>
      <c r="DS24" s="276"/>
      <c r="DT24" s="276"/>
      <c r="DU24" s="276"/>
      <c r="DV24" s="278"/>
      <c r="DW24" s="291">
        <v>49.9</v>
      </c>
      <c r="DX24" s="293"/>
      <c r="DY24" s="293"/>
      <c r="DZ24" s="293"/>
      <c r="EA24" s="293"/>
      <c r="EB24" s="293"/>
      <c r="EC24" s="295"/>
    </row>
    <row r="25" spans="2:133" ht="11.25" customHeight="1">
      <c r="B25" s="261" t="s">
        <v>58</v>
      </c>
      <c r="C25" s="1"/>
      <c r="D25" s="1"/>
      <c r="E25" s="1"/>
      <c r="F25" s="1"/>
      <c r="G25" s="1"/>
      <c r="H25" s="1"/>
      <c r="I25" s="1"/>
      <c r="J25" s="1"/>
      <c r="K25" s="1"/>
      <c r="L25" s="1"/>
      <c r="M25" s="1"/>
      <c r="N25" s="1"/>
      <c r="O25" s="1"/>
      <c r="P25" s="1"/>
      <c r="Q25" s="269"/>
      <c r="R25" s="274">
        <v>46656770</v>
      </c>
      <c r="S25" s="217"/>
      <c r="T25" s="217"/>
      <c r="U25" s="217"/>
      <c r="V25" s="217"/>
      <c r="W25" s="217"/>
      <c r="X25" s="217"/>
      <c r="Y25" s="279"/>
      <c r="Z25" s="282">
        <v>52.3</v>
      </c>
      <c r="AA25" s="282"/>
      <c r="AB25" s="282"/>
      <c r="AC25" s="282"/>
      <c r="AD25" s="287">
        <v>43726051</v>
      </c>
      <c r="AE25" s="287"/>
      <c r="AF25" s="287"/>
      <c r="AG25" s="287"/>
      <c r="AH25" s="287"/>
      <c r="AI25" s="287"/>
      <c r="AJ25" s="287"/>
      <c r="AK25" s="287"/>
      <c r="AL25" s="283">
        <v>99.8</v>
      </c>
      <c r="AM25" s="238"/>
      <c r="AN25" s="238"/>
      <c r="AO25" s="296"/>
      <c r="AP25" s="261" t="s">
        <v>164</v>
      </c>
      <c r="AQ25" s="300"/>
      <c r="AR25" s="300"/>
      <c r="AS25" s="300"/>
      <c r="AT25" s="300"/>
      <c r="AU25" s="300"/>
      <c r="AV25" s="300"/>
      <c r="AW25" s="300"/>
      <c r="AX25" s="300"/>
      <c r="AY25" s="300"/>
      <c r="AZ25" s="300"/>
      <c r="BA25" s="300"/>
      <c r="BB25" s="300"/>
      <c r="BC25" s="300"/>
      <c r="BD25" s="300"/>
      <c r="BE25" s="300"/>
      <c r="BF25" s="314"/>
      <c r="BG25" s="274" t="s">
        <v>203</v>
      </c>
      <c r="BH25" s="217"/>
      <c r="BI25" s="217"/>
      <c r="BJ25" s="217"/>
      <c r="BK25" s="217"/>
      <c r="BL25" s="217"/>
      <c r="BM25" s="217"/>
      <c r="BN25" s="279"/>
      <c r="BO25" s="282" t="s">
        <v>203</v>
      </c>
      <c r="BP25" s="282"/>
      <c r="BQ25" s="282"/>
      <c r="BR25" s="282"/>
      <c r="BS25" s="287" t="s">
        <v>203</v>
      </c>
      <c r="BT25" s="287"/>
      <c r="BU25" s="287"/>
      <c r="BV25" s="287"/>
      <c r="BW25" s="287"/>
      <c r="BX25" s="287"/>
      <c r="BY25" s="287"/>
      <c r="BZ25" s="287"/>
      <c r="CA25" s="287"/>
      <c r="CB25" s="325"/>
      <c r="CD25" s="261" t="s">
        <v>201</v>
      </c>
      <c r="CE25" s="1"/>
      <c r="CF25" s="1"/>
      <c r="CG25" s="1"/>
      <c r="CH25" s="1"/>
      <c r="CI25" s="1"/>
      <c r="CJ25" s="1"/>
      <c r="CK25" s="1"/>
      <c r="CL25" s="1"/>
      <c r="CM25" s="1"/>
      <c r="CN25" s="1"/>
      <c r="CO25" s="1"/>
      <c r="CP25" s="1"/>
      <c r="CQ25" s="269"/>
      <c r="CR25" s="274">
        <v>9314073</v>
      </c>
      <c r="CS25" s="313"/>
      <c r="CT25" s="313"/>
      <c r="CU25" s="313"/>
      <c r="CV25" s="313"/>
      <c r="CW25" s="313"/>
      <c r="CX25" s="313"/>
      <c r="CY25" s="332"/>
      <c r="CZ25" s="283">
        <v>10.6</v>
      </c>
      <c r="DA25" s="335"/>
      <c r="DB25" s="335"/>
      <c r="DC25" s="338"/>
      <c r="DD25" s="288">
        <v>8480411</v>
      </c>
      <c r="DE25" s="313"/>
      <c r="DF25" s="313"/>
      <c r="DG25" s="313"/>
      <c r="DH25" s="313"/>
      <c r="DI25" s="313"/>
      <c r="DJ25" s="313"/>
      <c r="DK25" s="332"/>
      <c r="DL25" s="288">
        <v>8285088</v>
      </c>
      <c r="DM25" s="313"/>
      <c r="DN25" s="313"/>
      <c r="DO25" s="313"/>
      <c r="DP25" s="313"/>
      <c r="DQ25" s="313"/>
      <c r="DR25" s="313"/>
      <c r="DS25" s="313"/>
      <c r="DT25" s="313"/>
      <c r="DU25" s="313"/>
      <c r="DV25" s="332"/>
      <c r="DW25" s="283">
        <v>18.600000000000001</v>
      </c>
      <c r="DX25" s="335"/>
      <c r="DY25" s="335"/>
      <c r="DZ25" s="335"/>
      <c r="EA25" s="335"/>
      <c r="EB25" s="335"/>
      <c r="EC25" s="360"/>
    </row>
    <row r="26" spans="2:133" ht="11.25" customHeight="1">
      <c r="B26" s="261" t="s">
        <v>382</v>
      </c>
      <c r="C26" s="1"/>
      <c r="D26" s="1"/>
      <c r="E26" s="1"/>
      <c r="F26" s="1"/>
      <c r="G26" s="1"/>
      <c r="H26" s="1"/>
      <c r="I26" s="1"/>
      <c r="J26" s="1"/>
      <c r="K26" s="1"/>
      <c r="L26" s="1"/>
      <c r="M26" s="1"/>
      <c r="N26" s="1"/>
      <c r="O26" s="1"/>
      <c r="P26" s="1"/>
      <c r="Q26" s="269"/>
      <c r="R26" s="274">
        <v>21370</v>
      </c>
      <c r="S26" s="217"/>
      <c r="T26" s="217"/>
      <c r="U26" s="217"/>
      <c r="V26" s="217"/>
      <c r="W26" s="217"/>
      <c r="X26" s="217"/>
      <c r="Y26" s="279"/>
      <c r="Z26" s="282">
        <v>0</v>
      </c>
      <c r="AA26" s="282"/>
      <c r="AB26" s="282"/>
      <c r="AC26" s="282"/>
      <c r="AD26" s="287">
        <v>21370</v>
      </c>
      <c r="AE26" s="287"/>
      <c r="AF26" s="287"/>
      <c r="AG26" s="287"/>
      <c r="AH26" s="287"/>
      <c r="AI26" s="287"/>
      <c r="AJ26" s="287"/>
      <c r="AK26" s="287"/>
      <c r="AL26" s="283">
        <v>0</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203</v>
      </c>
      <c r="BH26" s="217"/>
      <c r="BI26" s="217"/>
      <c r="BJ26" s="217"/>
      <c r="BK26" s="217"/>
      <c r="BL26" s="217"/>
      <c r="BM26" s="217"/>
      <c r="BN26" s="279"/>
      <c r="BO26" s="282" t="s">
        <v>203</v>
      </c>
      <c r="BP26" s="282"/>
      <c r="BQ26" s="282"/>
      <c r="BR26" s="282"/>
      <c r="BS26" s="287" t="s">
        <v>203</v>
      </c>
      <c r="BT26" s="287"/>
      <c r="BU26" s="287"/>
      <c r="BV26" s="287"/>
      <c r="BW26" s="287"/>
      <c r="BX26" s="287"/>
      <c r="BY26" s="287"/>
      <c r="BZ26" s="287"/>
      <c r="CA26" s="287"/>
      <c r="CB26" s="325"/>
      <c r="CD26" s="261" t="s">
        <v>125</v>
      </c>
      <c r="CE26" s="1"/>
      <c r="CF26" s="1"/>
      <c r="CG26" s="1"/>
      <c r="CH26" s="1"/>
      <c r="CI26" s="1"/>
      <c r="CJ26" s="1"/>
      <c r="CK26" s="1"/>
      <c r="CL26" s="1"/>
      <c r="CM26" s="1"/>
      <c r="CN26" s="1"/>
      <c r="CO26" s="1"/>
      <c r="CP26" s="1"/>
      <c r="CQ26" s="269"/>
      <c r="CR26" s="274">
        <v>5911527</v>
      </c>
      <c r="CS26" s="217"/>
      <c r="CT26" s="217"/>
      <c r="CU26" s="217"/>
      <c r="CV26" s="217"/>
      <c r="CW26" s="217"/>
      <c r="CX26" s="217"/>
      <c r="CY26" s="279"/>
      <c r="CZ26" s="283">
        <v>6.7</v>
      </c>
      <c r="DA26" s="335"/>
      <c r="DB26" s="335"/>
      <c r="DC26" s="338"/>
      <c r="DD26" s="288">
        <v>5499219</v>
      </c>
      <c r="DE26" s="217"/>
      <c r="DF26" s="217"/>
      <c r="DG26" s="217"/>
      <c r="DH26" s="217"/>
      <c r="DI26" s="217"/>
      <c r="DJ26" s="217"/>
      <c r="DK26" s="279"/>
      <c r="DL26" s="288" t="s">
        <v>203</v>
      </c>
      <c r="DM26" s="217"/>
      <c r="DN26" s="217"/>
      <c r="DO26" s="217"/>
      <c r="DP26" s="217"/>
      <c r="DQ26" s="217"/>
      <c r="DR26" s="217"/>
      <c r="DS26" s="217"/>
      <c r="DT26" s="217"/>
      <c r="DU26" s="217"/>
      <c r="DV26" s="279"/>
      <c r="DW26" s="283" t="s">
        <v>203</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512708</v>
      </c>
      <c r="S27" s="217"/>
      <c r="T27" s="217"/>
      <c r="U27" s="217"/>
      <c r="V27" s="217"/>
      <c r="W27" s="217"/>
      <c r="X27" s="217"/>
      <c r="Y27" s="279"/>
      <c r="Z27" s="282">
        <v>0.6</v>
      </c>
      <c r="AA27" s="282"/>
      <c r="AB27" s="282"/>
      <c r="AC27" s="282"/>
      <c r="AD27" s="287" t="s">
        <v>203</v>
      </c>
      <c r="AE27" s="287"/>
      <c r="AF27" s="287"/>
      <c r="AG27" s="287"/>
      <c r="AH27" s="287"/>
      <c r="AI27" s="287"/>
      <c r="AJ27" s="287"/>
      <c r="AK27" s="287"/>
      <c r="AL27" s="283" t="s">
        <v>203</v>
      </c>
      <c r="AM27" s="238"/>
      <c r="AN27" s="238"/>
      <c r="AO27" s="296"/>
      <c r="AP27" s="261" t="s">
        <v>386</v>
      </c>
      <c r="AQ27" s="1"/>
      <c r="AR27" s="1"/>
      <c r="AS27" s="1"/>
      <c r="AT27" s="1"/>
      <c r="AU27" s="1"/>
      <c r="AV27" s="1"/>
      <c r="AW27" s="1"/>
      <c r="AX27" s="1"/>
      <c r="AY27" s="1"/>
      <c r="AZ27" s="1"/>
      <c r="BA27" s="1"/>
      <c r="BB27" s="1"/>
      <c r="BC27" s="1"/>
      <c r="BD27" s="1"/>
      <c r="BE27" s="1"/>
      <c r="BF27" s="269"/>
      <c r="BG27" s="274">
        <v>19963626</v>
      </c>
      <c r="BH27" s="217"/>
      <c r="BI27" s="217"/>
      <c r="BJ27" s="217"/>
      <c r="BK27" s="217"/>
      <c r="BL27" s="217"/>
      <c r="BM27" s="217"/>
      <c r="BN27" s="279"/>
      <c r="BO27" s="282">
        <v>100</v>
      </c>
      <c r="BP27" s="282"/>
      <c r="BQ27" s="282"/>
      <c r="BR27" s="282"/>
      <c r="BS27" s="287">
        <v>1274846</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25330152</v>
      </c>
      <c r="CS27" s="313"/>
      <c r="CT27" s="313"/>
      <c r="CU27" s="313"/>
      <c r="CV27" s="313"/>
      <c r="CW27" s="313"/>
      <c r="CX27" s="313"/>
      <c r="CY27" s="332"/>
      <c r="CZ27" s="283">
        <v>28.9</v>
      </c>
      <c r="DA27" s="335"/>
      <c r="DB27" s="335"/>
      <c r="DC27" s="338"/>
      <c r="DD27" s="288">
        <v>6061162</v>
      </c>
      <c r="DE27" s="313"/>
      <c r="DF27" s="313"/>
      <c r="DG27" s="313"/>
      <c r="DH27" s="313"/>
      <c r="DI27" s="313"/>
      <c r="DJ27" s="313"/>
      <c r="DK27" s="332"/>
      <c r="DL27" s="288">
        <v>5502678</v>
      </c>
      <c r="DM27" s="313"/>
      <c r="DN27" s="313"/>
      <c r="DO27" s="313"/>
      <c r="DP27" s="313"/>
      <c r="DQ27" s="313"/>
      <c r="DR27" s="313"/>
      <c r="DS27" s="313"/>
      <c r="DT27" s="313"/>
      <c r="DU27" s="313"/>
      <c r="DV27" s="332"/>
      <c r="DW27" s="283">
        <v>12.4</v>
      </c>
      <c r="DX27" s="335"/>
      <c r="DY27" s="335"/>
      <c r="DZ27" s="335"/>
      <c r="EA27" s="335"/>
      <c r="EB27" s="335"/>
      <c r="EC27" s="360"/>
    </row>
    <row r="28" spans="2:133" ht="11.25" customHeight="1">
      <c r="B28" s="261" t="s">
        <v>313</v>
      </c>
      <c r="C28" s="1"/>
      <c r="D28" s="1"/>
      <c r="E28" s="1"/>
      <c r="F28" s="1"/>
      <c r="G28" s="1"/>
      <c r="H28" s="1"/>
      <c r="I28" s="1"/>
      <c r="J28" s="1"/>
      <c r="K28" s="1"/>
      <c r="L28" s="1"/>
      <c r="M28" s="1"/>
      <c r="N28" s="1"/>
      <c r="O28" s="1"/>
      <c r="P28" s="1"/>
      <c r="Q28" s="269"/>
      <c r="R28" s="274">
        <v>988575</v>
      </c>
      <c r="S28" s="217"/>
      <c r="T28" s="217"/>
      <c r="U28" s="217"/>
      <c r="V28" s="217"/>
      <c r="W28" s="217"/>
      <c r="X28" s="217"/>
      <c r="Y28" s="279"/>
      <c r="Z28" s="282">
        <v>1.1000000000000001</v>
      </c>
      <c r="AA28" s="282"/>
      <c r="AB28" s="282"/>
      <c r="AC28" s="282"/>
      <c r="AD28" s="287">
        <v>40767</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380</v>
      </c>
      <c r="CE28" s="1"/>
      <c r="CF28" s="1"/>
      <c r="CG28" s="1"/>
      <c r="CH28" s="1"/>
      <c r="CI28" s="1"/>
      <c r="CJ28" s="1"/>
      <c r="CK28" s="1"/>
      <c r="CL28" s="1"/>
      <c r="CM28" s="1"/>
      <c r="CN28" s="1"/>
      <c r="CO28" s="1"/>
      <c r="CP28" s="1"/>
      <c r="CQ28" s="269"/>
      <c r="CR28" s="274">
        <v>8637930</v>
      </c>
      <c r="CS28" s="217"/>
      <c r="CT28" s="217"/>
      <c r="CU28" s="217"/>
      <c r="CV28" s="217"/>
      <c r="CW28" s="217"/>
      <c r="CX28" s="217"/>
      <c r="CY28" s="279"/>
      <c r="CZ28" s="283">
        <v>9.8000000000000007</v>
      </c>
      <c r="DA28" s="335"/>
      <c r="DB28" s="335"/>
      <c r="DC28" s="338"/>
      <c r="DD28" s="288">
        <v>8375172</v>
      </c>
      <c r="DE28" s="217"/>
      <c r="DF28" s="217"/>
      <c r="DG28" s="217"/>
      <c r="DH28" s="217"/>
      <c r="DI28" s="217"/>
      <c r="DJ28" s="217"/>
      <c r="DK28" s="279"/>
      <c r="DL28" s="288">
        <v>8375172</v>
      </c>
      <c r="DM28" s="217"/>
      <c r="DN28" s="217"/>
      <c r="DO28" s="217"/>
      <c r="DP28" s="217"/>
      <c r="DQ28" s="217"/>
      <c r="DR28" s="217"/>
      <c r="DS28" s="217"/>
      <c r="DT28" s="217"/>
      <c r="DU28" s="217"/>
      <c r="DV28" s="279"/>
      <c r="DW28" s="283">
        <v>18.8</v>
      </c>
      <c r="DX28" s="335"/>
      <c r="DY28" s="335"/>
      <c r="DZ28" s="335"/>
      <c r="EA28" s="335"/>
      <c r="EB28" s="335"/>
      <c r="EC28" s="360"/>
    </row>
    <row r="29" spans="2:133" ht="11.25" customHeight="1">
      <c r="B29" s="261" t="s">
        <v>22</v>
      </c>
      <c r="C29" s="1"/>
      <c r="D29" s="1"/>
      <c r="E29" s="1"/>
      <c r="F29" s="1"/>
      <c r="G29" s="1"/>
      <c r="H29" s="1"/>
      <c r="I29" s="1"/>
      <c r="J29" s="1"/>
      <c r="K29" s="1"/>
      <c r="L29" s="1"/>
      <c r="M29" s="1"/>
      <c r="N29" s="1"/>
      <c r="O29" s="1"/>
      <c r="P29" s="1"/>
      <c r="Q29" s="269"/>
      <c r="R29" s="274">
        <v>118926</v>
      </c>
      <c r="S29" s="217"/>
      <c r="T29" s="217"/>
      <c r="U29" s="217"/>
      <c r="V29" s="217"/>
      <c r="W29" s="217"/>
      <c r="X29" s="217"/>
      <c r="Y29" s="279"/>
      <c r="Z29" s="282">
        <v>0.1</v>
      </c>
      <c r="AA29" s="282"/>
      <c r="AB29" s="282"/>
      <c r="AC29" s="282"/>
      <c r="AD29" s="287">
        <v>378</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26</v>
      </c>
      <c r="CG29" s="1"/>
      <c r="CH29" s="1"/>
      <c r="CI29" s="1"/>
      <c r="CJ29" s="1"/>
      <c r="CK29" s="1"/>
      <c r="CL29" s="1"/>
      <c r="CM29" s="1"/>
      <c r="CN29" s="1"/>
      <c r="CO29" s="1"/>
      <c r="CP29" s="1"/>
      <c r="CQ29" s="269"/>
      <c r="CR29" s="274">
        <v>8637930</v>
      </c>
      <c r="CS29" s="313"/>
      <c r="CT29" s="313"/>
      <c r="CU29" s="313"/>
      <c r="CV29" s="313"/>
      <c r="CW29" s="313"/>
      <c r="CX29" s="313"/>
      <c r="CY29" s="332"/>
      <c r="CZ29" s="283">
        <v>9.8000000000000007</v>
      </c>
      <c r="DA29" s="335"/>
      <c r="DB29" s="335"/>
      <c r="DC29" s="338"/>
      <c r="DD29" s="288">
        <v>8375172</v>
      </c>
      <c r="DE29" s="313"/>
      <c r="DF29" s="313"/>
      <c r="DG29" s="313"/>
      <c r="DH29" s="313"/>
      <c r="DI29" s="313"/>
      <c r="DJ29" s="313"/>
      <c r="DK29" s="332"/>
      <c r="DL29" s="288">
        <v>8375172</v>
      </c>
      <c r="DM29" s="313"/>
      <c r="DN29" s="313"/>
      <c r="DO29" s="313"/>
      <c r="DP29" s="313"/>
      <c r="DQ29" s="313"/>
      <c r="DR29" s="313"/>
      <c r="DS29" s="313"/>
      <c r="DT29" s="313"/>
      <c r="DU29" s="313"/>
      <c r="DV29" s="332"/>
      <c r="DW29" s="283">
        <v>18.8</v>
      </c>
      <c r="DX29" s="335"/>
      <c r="DY29" s="335"/>
      <c r="DZ29" s="335"/>
      <c r="EA29" s="335"/>
      <c r="EB29" s="335"/>
      <c r="EC29" s="360"/>
    </row>
    <row r="30" spans="2:133" ht="11.25" customHeight="1">
      <c r="B30" s="261" t="s">
        <v>343</v>
      </c>
      <c r="C30" s="1"/>
      <c r="D30" s="1"/>
      <c r="E30" s="1"/>
      <c r="F30" s="1"/>
      <c r="G30" s="1"/>
      <c r="H30" s="1"/>
      <c r="I30" s="1"/>
      <c r="J30" s="1"/>
      <c r="K30" s="1"/>
      <c r="L30" s="1"/>
      <c r="M30" s="1"/>
      <c r="N30" s="1"/>
      <c r="O30" s="1"/>
      <c r="P30" s="1"/>
      <c r="Q30" s="269"/>
      <c r="R30" s="274">
        <v>20369796</v>
      </c>
      <c r="S30" s="217"/>
      <c r="T30" s="217"/>
      <c r="U30" s="217"/>
      <c r="V30" s="217"/>
      <c r="W30" s="217"/>
      <c r="X30" s="217"/>
      <c r="Y30" s="279"/>
      <c r="Z30" s="282">
        <v>22.8</v>
      </c>
      <c r="AA30" s="282"/>
      <c r="AB30" s="282"/>
      <c r="AC30" s="282"/>
      <c r="AD30" s="287" t="s">
        <v>203</v>
      </c>
      <c r="AE30" s="287"/>
      <c r="AF30" s="287"/>
      <c r="AG30" s="287"/>
      <c r="AH30" s="287"/>
      <c r="AI30" s="287"/>
      <c r="AJ30" s="287"/>
      <c r="AK30" s="287"/>
      <c r="AL30" s="283" t="s">
        <v>203</v>
      </c>
      <c r="AM30" s="238"/>
      <c r="AN30" s="238"/>
      <c r="AO30" s="296"/>
      <c r="AP30" s="182" t="s">
        <v>314</v>
      </c>
      <c r="AQ30" s="139"/>
      <c r="AR30" s="139"/>
      <c r="AS30" s="139"/>
      <c r="AT30" s="139"/>
      <c r="AU30" s="139"/>
      <c r="AV30" s="139"/>
      <c r="AW30" s="139"/>
      <c r="AX30" s="139"/>
      <c r="AY30" s="139"/>
      <c r="AZ30" s="139"/>
      <c r="BA30" s="139"/>
      <c r="BB30" s="139"/>
      <c r="BC30" s="139"/>
      <c r="BD30" s="139"/>
      <c r="BE30" s="139"/>
      <c r="BF30" s="144"/>
      <c r="BG30" s="182" t="s">
        <v>388</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8346364</v>
      </c>
      <c r="CS30" s="217"/>
      <c r="CT30" s="217"/>
      <c r="CU30" s="217"/>
      <c r="CV30" s="217"/>
      <c r="CW30" s="217"/>
      <c r="CX30" s="217"/>
      <c r="CY30" s="279"/>
      <c r="CZ30" s="283">
        <v>9.5</v>
      </c>
      <c r="DA30" s="335"/>
      <c r="DB30" s="335"/>
      <c r="DC30" s="338"/>
      <c r="DD30" s="288">
        <v>8105719</v>
      </c>
      <c r="DE30" s="217"/>
      <c r="DF30" s="217"/>
      <c r="DG30" s="217"/>
      <c r="DH30" s="217"/>
      <c r="DI30" s="217"/>
      <c r="DJ30" s="217"/>
      <c r="DK30" s="279"/>
      <c r="DL30" s="288">
        <v>8105719</v>
      </c>
      <c r="DM30" s="217"/>
      <c r="DN30" s="217"/>
      <c r="DO30" s="217"/>
      <c r="DP30" s="217"/>
      <c r="DQ30" s="217"/>
      <c r="DR30" s="217"/>
      <c r="DS30" s="217"/>
      <c r="DT30" s="217"/>
      <c r="DU30" s="217"/>
      <c r="DV30" s="279"/>
      <c r="DW30" s="283">
        <v>18.2</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v>300</v>
      </c>
      <c r="S31" s="217"/>
      <c r="T31" s="217"/>
      <c r="U31" s="217"/>
      <c r="V31" s="217"/>
      <c r="W31" s="217"/>
      <c r="X31" s="217"/>
      <c r="Y31" s="279"/>
      <c r="Z31" s="282">
        <v>0</v>
      </c>
      <c r="AA31" s="282"/>
      <c r="AB31" s="282"/>
      <c r="AC31" s="282"/>
      <c r="AD31" s="287">
        <v>300</v>
      </c>
      <c r="AE31" s="287"/>
      <c r="AF31" s="287"/>
      <c r="AG31" s="287"/>
      <c r="AH31" s="287"/>
      <c r="AI31" s="287"/>
      <c r="AJ31" s="287"/>
      <c r="AK31" s="287"/>
      <c r="AL31" s="283">
        <v>0</v>
      </c>
      <c r="AM31" s="238"/>
      <c r="AN31" s="238"/>
      <c r="AO31" s="296"/>
      <c r="AP31" s="163" t="s">
        <v>4</v>
      </c>
      <c r="AQ31" s="178"/>
      <c r="AR31" s="178"/>
      <c r="AS31" s="178"/>
      <c r="AT31" s="306" t="s">
        <v>232</v>
      </c>
      <c r="AU31" s="265"/>
      <c r="AV31" s="265"/>
      <c r="AW31" s="265"/>
      <c r="AX31" s="260" t="s">
        <v>272</v>
      </c>
      <c r="AY31" s="265"/>
      <c r="AZ31" s="265"/>
      <c r="BA31" s="265"/>
      <c r="BB31" s="265"/>
      <c r="BC31" s="265"/>
      <c r="BD31" s="265"/>
      <c r="BE31" s="265"/>
      <c r="BF31" s="268"/>
      <c r="BG31" s="318">
        <v>98.8</v>
      </c>
      <c r="BH31" s="322"/>
      <c r="BI31" s="322"/>
      <c r="BJ31" s="322"/>
      <c r="BK31" s="322"/>
      <c r="BL31" s="322"/>
      <c r="BM31" s="293">
        <v>95.9</v>
      </c>
      <c r="BN31" s="322"/>
      <c r="BO31" s="322"/>
      <c r="BP31" s="322"/>
      <c r="BQ31" s="324"/>
      <c r="BR31" s="318">
        <v>99</v>
      </c>
      <c r="BS31" s="322"/>
      <c r="BT31" s="322"/>
      <c r="BU31" s="322"/>
      <c r="BV31" s="322"/>
      <c r="BW31" s="322"/>
      <c r="BX31" s="293">
        <v>95.6</v>
      </c>
      <c r="BY31" s="322"/>
      <c r="BZ31" s="322"/>
      <c r="CA31" s="322"/>
      <c r="CB31" s="324"/>
      <c r="CD31" s="134"/>
      <c r="CE31" s="42"/>
      <c r="CF31" s="261" t="s">
        <v>315</v>
      </c>
      <c r="CG31" s="1"/>
      <c r="CH31" s="1"/>
      <c r="CI31" s="1"/>
      <c r="CJ31" s="1"/>
      <c r="CK31" s="1"/>
      <c r="CL31" s="1"/>
      <c r="CM31" s="1"/>
      <c r="CN31" s="1"/>
      <c r="CO31" s="1"/>
      <c r="CP31" s="1"/>
      <c r="CQ31" s="269"/>
      <c r="CR31" s="274">
        <v>291566</v>
      </c>
      <c r="CS31" s="313"/>
      <c r="CT31" s="313"/>
      <c r="CU31" s="313"/>
      <c r="CV31" s="313"/>
      <c r="CW31" s="313"/>
      <c r="CX31" s="313"/>
      <c r="CY31" s="332"/>
      <c r="CZ31" s="283">
        <v>0.3</v>
      </c>
      <c r="DA31" s="335"/>
      <c r="DB31" s="335"/>
      <c r="DC31" s="338"/>
      <c r="DD31" s="288">
        <v>269453</v>
      </c>
      <c r="DE31" s="313"/>
      <c r="DF31" s="313"/>
      <c r="DG31" s="313"/>
      <c r="DH31" s="313"/>
      <c r="DI31" s="313"/>
      <c r="DJ31" s="313"/>
      <c r="DK31" s="332"/>
      <c r="DL31" s="288">
        <v>269453</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392</v>
      </c>
      <c r="C32" s="1"/>
      <c r="D32" s="1"/>
      <c r="E32" s="1"/>
      <c r="F32" s="1"/>
      <c r="G32" s="1"/>
      <c r="H32" s="1"/>
      <c r="I32" s="1"/>
      <c r="J32" s="1"/>
      <c r="K32" s="1"/>
      <c r="L32" s="1"/>
      <c r="M32" s="1"/>
      <c r="N32" s="1"/>
      <c r="O32" s="1"/>
      <c r="P32" s="1"/>
      <c r="Q32" s="269"/>
      <c r="R32" s="274">
        <v>7950677</v>
      </c>
      <c r="S32" s="217"/>
      <c r="T32" s="217"/>
      <c r="U32" s="217"/>
      <c r="V32" s="217"/>
      <c r="W32" s="217"/>
      <c r="X32" s="217"/>
      <c r="Y32" s="279"/>
      <c r="Z32" s="282">
        <v>8.9</v>
      </c>
      <c r="AA32" s="282"/>
      <c r="AB32" s="282"/>
      <c r="AC32" s="282"/>
      <c r="AD32" s="287" t="s">
        <v>203</v>
      </c>
      <c r="AE32" s="287"/>
      <c r="AF32" s="287"/>
      <c r="AG32" s="287"/>
      <c r="AH32" s="287"/>
      <c r="AI32" s="287"/>
      <c r="AJ32" s="287"/>
      <c r="AK32" s="287"/>
      <c r="AL32" s="283" t="s">
        <v>203</v>
      </c>
      <c r="AM32" s="238"/>
      <c r="AN32" s="238"/>
      <c r="AO32" s="296"/>
      <c r="AP32" s="299"/>
      <c r="AQ32" s="29"/>
      <c r="AR32" s="29"/>
      <c r="AS32" s="29"/>
      <c r="AT32" s="307"/>
      <c r="AU32" s="1" t="s">
        <v>250</v>
      </c>
      <c r="AX32" s="261" t="s">
        <v>289</v>
      </c>
      <c r="AY32" s="1"/>
      <c r="AZ32" s="1"/>
      <c r="BA32" s="1"/>
      <c r="BB32" s="1"/>
      <c r="BC32" s="1"/>
      <c r="BD32" s="1"/>
      <c r="BE32" s="1"/>
      <c r="BF32" s="269"/>
      <c r="BG32" s="319">
        <v>99.2</v>
      </c>
      <c r="BH32" s="313"/>
      <c r="BI32" s="313"/>
      <c r="BJ32" s="313"/>
      <c r="BK32" s="313"/>
      <c r="BL32" s="313"/>
      <c r="BM32" s="238">
        <v>97</v>
      </c>
      <c r="BN32" s="313"/>
      <c r="BO32" s="313"/>
      <c r="BP32" s="313"/>
      <c r="BQ32" s="316"/>
      <c r="BR32" s="319">
        <v>99.1</v>
      </c>
      <c r="BS32" s="313"/>
      <c r="BT32" s="313"/>
      <c r="BU32" s="313"/>
      <c r="BV32" s="313"/>
      <c r="BW32" s="313"/>
      <c r="BX32" s="238">
        <v>96.7</v>
      </c>
      <c r="BY32" s="313"/>
      <c r="BZ32" s="313"/>
      <c r="CA32" s="313"/>
      <c r="CB32" s="316"/>
      <c r="CD32" s="135"/>
      <c r="CE32" s="142"/>
      <c r="CF32" s="261" t="s">
        <v>393</v>
      </c>
      <c r="CG32" s="1"/>
      <c r="CH32" s="1"/>
      <c r="CI32" s="1"/>
      <c r="CJ32" s="1"/>
      <c r="CK32" s="1"/>
      <c r="CL32" s="1"/>
      <c r="CM32" s="1"/>
      <c r="CN32" s="1"/>
      <c r="CO32" s="1"/>
      <c r="CP32" s="1"/>
      <c r="CQ32" s="269"/>
      <c r="CR32" s="274" t="s">
        <v>203</v>
      </c>
      <c r="CS32" s="217"/>
      <c r="CT32" s="217"/>
      <c r="CU32" s="217"/>
      <c r="CV32" s="217"/>
      <c r="CW32" s="217"/>
      <c r="CX32" s="217"/>
      <c r="CY32" s="279"/>
      <c r="CZ32" s="283" t="s">
        <v>203</v>
      </c>
      <c r="DA32" s="335"/>
      <c r="DB32" s="335"/>
      <c r="DC32" s="338"/>
      <c r="DD32" s="288" t="s">
        <v>203</v>
      </c>
      <c r="DE32" s="217"/>
      <c r="DF32" s="217"/>
      <c r="DG32" s="217"/>
      <c r="DH32" s="217"/>
      <c r="DI32" s="217"/>
      <c r="DJ32" s="217"/>
      <c r="DK32" s="279"/>
      <c r="DL32" s="288" t="s">
        <v>203</v>
      </c>
      <c r="DM32" s="217"/>
      <c r="DN32" s="217"/>
      <c r="DO32" s="217"/>
      <c r="DP32" s="217"/>
      <c r="DQ32" s="217"/>
      <c r="DR32" s="217"/>
      <c r="DS32" s="217"/>
      <c r="DT32" s="217"/>
      <c r="DU32" s="217"/>
      <c r="DV32" s="279"/>
      <c r="DW32" s="283" t="s">
        <v>203</v>
      </c>
      <c r="DX32" s="335"/>
      <c r="DY32" s="335"/>
      <c r="DZ32" s="335"/>
      <c r="EA32" s="335"/>
      <c r="EB32" s="335"/>
      <c r="EC32" s="360"/>
    </row>
    <row r="33" spans="2:133" ht="11.25" customHeight="1">
      <c r="B33" s="261" t="s">
        <v>239</v>
      </c>
      <c r="C33" s="1"/>
      <c r="D33" s="1"/>
      <c r="E33" s="1"/>
      <c r="F33" s="1"/>
      <c r="G33" s="1"/>
      <c r="H33" s="1"/>
      <c r="I33" s="1"/>
      <c r="J33" s="1"/>
      <c r="K33" s="1"/>
      <c r="L33" s="1"/>
      <c r="M33" s="1"/>
      <c r="N33" s="1"/>
      <c r="O33" s="1"/>
      <c r="P33" s="1"/>
      <c r="Q33" s="269"/>
      <c r="R33" s="274">
        <v>132755</v>
      </c>
      <c r="S33" s="217"/>
      <c r="T33" s="217"/>
      <c r="U33" s="217"/>
      <c r="V33" s="217"/>
      <c r="W33" s="217"/>
      <c r="X33" s="217"/>
      <c r="Y33" s="279"/>
      <c r="Z33" s="282">
        <v>0.1</v>
      </c>
      <c r="AA33" s="282"/>
      <c r="AB33" s="282"/>
      <c r="AC33" s="282"/>
      <c r="AD33" s="287">
        <v>7205</v>
      </c>
      <c r="AE33" s="287"/>
      <c r="AF33" s="287"/>
      <c r="AG33" s="287"/>
      <c r="AH33" s="287"/>
      <c r="AI33" s="287"/>
      <c r="AJ33" s="287"/>
      <c r="AK33" s="287"/>
      <c r="AL33" s="283">
        <v>0</v>
      </c>
      <c r="AM33" s="238"/>
      <c r="AN33" s="238"/>
      <c r="AO33" s="296"/>
      <c r="AP33" s="177"/>
      <c r="AQ33" s="179"/>
      <c r="AR33" s="179"/>
      <c r="AS33" s="179"/>
      <c r="AT33" s="308"/>
      <c r="AU33" s="267"/>
      <c r="AV33" s="267"/>
      <c r="AW33" s="267"/>
      <c r="AX33" s="263" t="s">
        <v>159</v>
      </c>
      <c r="AY33" s="267"/>
      <c r="AZ33" s="267"/>
      <c r="BA33" s="267"/>
      <c r="BB33" s="267"/>
      <c r="BC33" s="267"/>
      <c r="BD33" s="267"/>
      <c r="BE33" s="267"/>
      <c r="BF33" s="271"/>
      <c r="BG33" s="320">
        <v>98.4</v>
      </c>
      <c r="BH33" s="312"/>
      <c r="BI33" s="312"/>
      <c r="BJ33" s="312"/>
      <c r="BK33" s="312"/>
      <c r="BL33" s="312"/>
      <c r="BM33" s="294">
        <v>94.8</v>
      </c>
      <c r="BN33" s="312"/>
      <c r="BO33" s="312"/>
      <c r="BP33" s="312"/>
      <c r="BQ33" s="317"/>
      <c r="BR33" s="320">
        <v>98.8</v>
      </c>
      <c r="BS33" s="312"/>
      <c r="BT33" s="312"/>
      <c r="BU33" s="312"/>
      <c r="BV33" s="312"/>
      <c r="BW33" s="312"/>
      <c r="BX33" s="294">
        <v>94.5</v>
      </c>
      <c r="BY33" s="312"/>
      <c r="BZ33" s="312"/>
      <c r="CA33" s="312"/>
      <c r="CB33" s="317"/>
      <c r="CD33" s="261" t="s">
        <v>395</v>
      </c>
      <c r="CE33" s="1"/>
      <c r="CF33" s="1"/>
      <c r="CG33" s="1"/>
      <c r="CH33" s="1"/>
      <c r="CI33" s="1"/>
      <c r="CJ33" s="1"/>
      <c r="CK33" s="1"/>
      <c r="CL33" s="1"/>
      <c r="CM33" s="1"/>
      <c r="CN33" s="1"/>
      <c r="CO33" s="1"/>
      <c r="CP33" s="1"/>
      <c r="CQ33" s="269"/>
      <c r="CR33" s="274">
        <v>36877169</v>
      </c>
      <c r="CS33" s="313"/>
      <c r="CT33" s="313"/>
      <c r="CU33" s="313"/>
      <c r="CV33" s="313"/>
      <c r="CW33" s="313"/>
      <c r="CX33" s="313"/>
      <c r="CY33" s="332"/>
      <c r="CZ33" s="283">
        <v>42</v>
      </c>
      <c r="DA33" s="335"/>
      <c r="DB33" s="335"/>
      <c r="DC33" s="338"/>
      <c r="DD33" s="288">
        <v>27022838</v>
      </c>
      <c r="DE33" s="313"/>
      <c r="DF33" s="313"/>
      <c r="DG33" s="313"/>
      <c r="DH33" s="313"/>
      <c r="DI33" s="313"/>
      <c r="DJ33" s="313"/>
      <c r="DK33" s="332"/>
      <c r="DL33" s="288">
        <v>19806575</v>
      </c>
      <c r="DM33" s="313"/>
      <c r="DN33" s="313"/>
      <c r="DO33" s="313"/>
      <c r="DP33" s="313"/>
      <c r="DQ33" s="313"/>
      <c r="DR33" s="313"/>
      <c r="DS33" s="313"/>
      <c r="DT33" s="313"/>
      <c r="DU33" s="313"/>
      <c r="DV33" s="332"/>
      <c r="DW33" s="283">
        <v>44.6</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1180783</v>
      </c>
      <c r="S34" s="217"/>
      <c r="T34" s="217"/>
      <c r="U34" s="217"/>
      <c r="V34" s="217"/>
      <c r="W34" s="217"/>
      <c r="X34" s="217"/>
      <c r="Y34" s="279"/>
      <c r="Z34" s="282">
        <v>1.3</v>
      </c>
      <c r="AA34" s="282"/>
      <c r="AB34" s="282"/>
      <c r="AC34" s="282"/>
      <c r="AD34" s="287" t="s">
        <v>203</v>
      </c>
      <c r="AE34" s="287"/>
      <c r="AF34" s="287"/>
      <c r="AG34" s="287"/>
      <c r="AH34" s="287"/>
      <c r="AI34" s="287"/>
      <c r="AJ34" s="287"/>
      <c r="AK34" s="287"/>
      <c r="AL34" s="283" t="s">
        <v>203</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12278115</v>
      </c>
      <c r="CS34" s="217"/>
      <c r="CT34" s="217"/>
      <c r="CU34" s="217"/>
      <c r="CV34" s="217"/>
      <c r="CW34" s="217"/>
      <c r="CX34" s="217"/>
      <c r="CY34" s="279"/>
      <c r="CZ34" s="283">
        <v>14</v>
      </c>
      <c r="DA34" s="335"/>
      <c r="DB34" s="335"/>
      <c r="DC34" s="338"/>
      <c r="DD34" s="288">
        <v>8782821</v>
      </c>
      <c r="DE34" s="217"/>
      <c r="DF34" s="217"/>
      <c r="DG34" s="217"/>
      <c r="DH34" s="217"/>
      <c r="DI34" s="217"/>
      <c r="DJ34" s="217"/>
      <c r="DK34" s="279"/>
      <c r="DL34" s="288">
        <v>6959990</v>
      </c>
      <c r="DM34" s="217"/>
      <c r="DN34" s="217"/>
      <c r="DO34" s="217"/>
      <c r="DP34" s="217"/>
      <c r="DQ34" s="217"/>
      <c r="DR34" s="217"/>
      <c r="DS34" s="217"/>
      <c r="DT34" s="217"/>
      <c r="DU34" s="217"/>
      <c r="DV34" s="279"/>
      <c r="DW34" s="283">
        <v>15.7</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1375481</v>
      </c>
      <c r="S35" s="217"/>
      <c r="T35" s="217"/>
      <c r="U35" s="217"/>
      <c r="V35" s="217"/>
      <c r="W35" s="217"/>
      <c r="X35" s="217"/>
      <c r="Y35" s="279"/>
      <c r="Z35" s="282">
        <v>1.5</v>
      </c>
      <c r="AA35" s="282"/>
      <c r="AB35" s="282"/>
      <c r="AC35" s="282"/>
      <c r="AD35" s="287" t="s">
        <v>203</v>
      </c>
      <c r="AE35" s="287"/>
      <c r="AF35" s="287"/>
      <c r="AG35" s="287"/>
      <c r="AH35" s="287"/>
      <c r="AI35" s="287"/>
      <c r="AJ35" s="287"/>
      <c r="AK35" s="287"/>
      <c r="AL35" s="283" t="s">
        <v>203</v>
      </c>
      <c r="AM35" s="238"/>
      <c r="AN35" s="238"/>
      <c r="AO35" s="296"/>
      <c r="AP35" s="95"/>
      <c r="AQ35" s="182" t="s">
        <v>401</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403</v>
      </c>
      <c r="CE35" s="1"/>
      <c r="CF35" s="1"/>
      <c r="CG35" s="1"/>
      <c r="CH35" s="1"/>
      <c r="CI35" s="1"/>
      <c r="CJ35" s="1"/>
      <c r="CK35" s="1"/>
      <c r="CL35" s="1"/>
      <c r="CM35" s="1"/>
      <c r="CN35" s="1"/>
      <c r="CO35" s="1"/>
      <c r="CP35" s="1"/>
      <c r="CQ35" s="269"/>
      <c r="CR35" s="274">
        <v>2021297</v>
      </c>
      <c r="CS35" s="313"/>
      <c r="CT35" s="313"/>
      <c r="CU35" s="313"/>
      <c r="CV35" s="313"/>
      <c r="CW35" s="313"/>
      <c r="CX35" s="313"/>
      <c r="CY35" s="332"/>
      <c r="CZ35" s="283">
        <v>2.2999999999999998</v>
      </c>
      <c r="DA35" s="335"/>
      <c r="DB35" s="335"/>
      <c r="DC35" s="338"/>
      <c r="DD35" s="288">
        <v>1659651</v>
      </c>
      <c r="DE35" s="313"/>
      <c r="DF35" s="313"/>
      <c r="DG35" s="313"/>
      <c r="DH35" s="313"/>
      <c r="DI35" s="313"/>
      <c r="DJ35" s="313"/>
      <c r="DK35" s="332"/>
      <c r="DL35" s="288">
        <v>880574</v>
      </c>
      <c r="DM35" s="313"/>
      <c r="DN35" s="313"/>
      <c r="DO35" s="313"/>
      <c r="DP35" s="313"/>
      <c r="DQ35" s="313"/>
      <c r="DR35" s="313"/>
      <c r="DS35" s="313"/>
      <c r="DT35" s="313"/>
      <c r="DU35" s="313"/>
      <c r="DV35" s="332"/>
      <c r="DW35" s="283">
        <v>2</v>
      </c>
      <c r="DX35" s="335"/>
      <c r="DY35" s="335"/>
      <c r="DZ35" s="335"/>
      <c r="EA35" s="335"/>
      <c r="EB35" s="335"/>
      <c r="EC35" s="360"/>
    </row>
    <row r="36" spans="2:133" ht="11.25" customHeight="1">
      <c r="B36" s="261" t="s">
        <v>290</v>
      </c>
      <c r="C36" s="1"/>
      <c r="D36" s="1"/>
      <c r="E36" s="1"/>
      <c r="F36" s="1"/>
      <c r="G36" s="1"/>
      <c r="H36" s="1"/>
      <c r="I36" s="1"/>
      <c r="J36" s="1"/>
      <c r="K36" s="1"/>
      <c r="L36" s="1"/>
      <c r="M36" s="1"/>
      <c r="N36" s="1"/>
      <c r="O36" s="1"/>
      <c r="P36" s="1"/>
      <c r="Q36" s="269"/>
      <c r="R36" s="274">
        <v>2056545</v>
      </c>
      <c r="S36" s="217"/>
      <c r="T36" s="217"/>
      <c r="U36" s="217"/>
      <c r="V36" s="217"/>
      <c r="W36" s="217"/>
      <c r="X36" s="217"/>
      <c r="Y36" s="279"/>
      <c r="Z36" s="282">
        <v>2.2999999999999998</v>
      </c>
      <c r="AA36" s="282"/>
      <c r="AB36" s="282"/>
      <c r="AC36" s="282"/>
      <c r="AD36" s="287" t="s">
        <v>203</v>
      </c>
      <c r="AE36" s="287"/>
      <c r="AF36" s="287"/>
      <c r="AG36" s="287"/>
      <c r="AH36" s="287"/>
      <c r="AI36" s="287"/>
      <c r="AJ36" s="287"/>
      <c r="AK36" s="287"/>
      <c r="AL36" s="283" t="s">
        <v>203</v>
      </c>
      <c r="AM36" s="238"/>
      <c r="AN36" s="238"/>
      <c r="AO36" s="296"/>
      <c r="AP36" s="95"/>
      <c r="AQ36" s="301" t="s">
        <v>386</v>
      </c>
      <c r="AR36" s="304"/>
      <c r="AS36" s="304"/>
      <c r="AT36" s="304"/>
      <c r="AU36" s="304"/>
      <c r="AV36" s="304"/>
      <c r="AW36" s="304"/>
      <c r="AX36" s="304"/>
      <c r="AY36" s="309"/>
      <c r="AZ36" s="273">
        <v>9286891</v>
      </c>
      <c r="BA36" s="276"/>
      <c r="BB36" s="276"/>
      <c r="BC36" s="276"/>
      <c r="BD36" s="276"/>
      <c r="BE36" s="276"/>
      <c r="BF36" s="315"/>
      <c r="BG36" s="260" t="s">
        <v>405</v>
      </c>
      <c r="BH36" s="265"/>
      <c r="BI36" s="265"/>
      <c r="BJ36" s="265"/>
      <c r="BK36" s="265"/>
      <c r="BL36" s="265"/>
      <c r="BM36" s="265"/>
      <c r="BN36" s="265"/>
      <c r="BO36" s="265"/>
      <c r="BP36" s="265"/>
      <c r="BQ36" s="265"/>
      <c r="BR36" s="265"/>
      <c r="BS36" s="265"/>
      <c r="BT36" s="265"/>
      <c r="BU36" s="268"/>
      <c r="BV36" s="273">
        <v>644211</v>
      </c>
      <c r="BW36" s="276"/>
      <c r="BX36" s="276"/>
      <c r="BY36" s="276"/>
      <c r="BZ36" s="276"/>
      <c r="CA36" s="276"/>
      <c r="CB36" s="315"/>
      <c r="CD36" s="261" t="s">
        <v>30</v>
      </c>
      <c r="CE36" s="1"/>
      <c r="CF36" s="1"/>
      <c r="CG36" s="1"/>
      <c r="CH36" s="1"/>
      <c r="CI36" s="1"/>
      <c r="CJ36" s="1"/>
      <c r="CK36" s="1"/>
      <c r="CL36" s="1"/>
      <c r="CM36" s="1"/>
      <c r="CN36" s="1"/>
      <c r="CO36" s="1"/>
      <c r="CP36" s="1"/>
      <c r="CQ36" s="269"/>
      <c r="CR36" s="274">
        <v>11476093</v>
      </c>
      <c r="CS36" s="217"/>
      <c r="CT36" s="217"/>
      <c r="CU36" s="217"/>
      <c r="CV36" s="217"/>
      <c r="CW36" s="217"/>
      <c r="CX36" s="217"/>
      <c r="CY36" s="279"/>
      <c r="CZ36" s="283">
        <v>13.1</v>
      </c>
      <c r="DA36" s="335"/>
      <c r="DB36" s="335"/>
      <c r="DC36" s="338"/>
      <c r="DD36" s="288">
        <v>9010360</v>
      </c>
      <c r="DE36" s="217"/>
      <c r="DF36" s="217"/>
      <c r="DG36" s="217"/>
      <c r="DH36" s="217"/>
      <c r="DI36" s="217"/>
      <c r="DJ36" s="217"/>
      <c r="DK36" s="279"/>
      <c r="DL36" s="288">
        <v>6132583</v>
      </c>
      <c r="DM36" s="217"/>
      <c r="DN36" s="217"/>
      <c r="DO36" s="217"/>
      <c r="DP36" s="217"/>
      <c r="DQ36" s="217"/>
      <c r="DR36" s="217"/>
      <c r="DS36" s="217"/>
      <c r="DT36" s="217"/>
      <c r="DU36" s="217"/>
      <c r="DV36" s="279"/>
      <c r="DW36" s="283">
        <v>13.8</v>
      </c>
      <c r="DX36" s="335"/>
      <c r="DY36" s="335"/>
      <c r="DZ36" s="335"/>
      <c r="EA36" s="335"/>
      <c r="EB36" s="335"/>
      <c r="EC36" s="360"/>
    </row>
    <row r="37" spans="2:133" ht="11.25" customHeight="1">
      <c r="B37" s="261" t="s">
        <v>396</v>
      </c>
      <c r="C37" s="1"/>
      <c r="D37" s="1"/>
      <c r="E37" s="1"/>
      <c r="F37" s="1"/>
      <c r="G37" s="1"/>
      <c r="H37" s="1"/>
      <c r="I37" s="1"/>
      <c r="J37" s="1"/>
      <c r="K37" s="1"/>
      <c r="L37" s="1"/>
      <c r="M37" s="1"/>
      <c r="N37" s="1"/>
      <c r="O37" s="1"/>
      <c r="P37" s="1"/>
      <c r="Q37" s="269"/>
      <c r="R37" s="274">
        <v>2428406</v>
      </c>
      <c r="S37" s="217"/>
      <c r="T37" s="217"/>
      <c r="U37" s="217"/>
      <c r="V37" s="217"/>
      <c r="W37" s="217"/>
      <c r="X37" s="217"/>
      <c r="Y37" s="279"/>
      <c r="Z37" s="282">
        <v>2.7</v>
      </c>
      <c r="AA37" s="282"/>
      <c r="AB37" s="282"/>
      <c r="AC37" s="282"/>
      <c r="AD37" s="287">
        <v>12320</v>
      </c>
      <c r="AE37" s="287"/>
      <c r="AF37" s="287"/>
      <c r="AG37" s="287"/>
      <c r="AH37" s="287"/>
      <c r="AI37" s="287"/>
      <c r="AJ37" s="287"/>
      <c r="AK37" s="287"/>
      <c r="AL37" s="283">
        <v>0</v>
      </c>
      <c r="AM37" s="238"/>
      <c r="AN37" s="238"/>
      <c r="AO37" s="296"/>
      <c r="AQ37" s="302" t="s">
        <v>406</v>
      </c>
      <c r="AR37" s="111"/>
      <c r="AS37" s="111"/>
      <c r="AT37" s="111"/>
      <c r="AU37" s="111"/>
      <c r="AV37" s="111"/>
      <c r="AW37" s="111"/>
      <c r="AX37" s="111"/>
      <c r="AY37" s="310"/>
      <c r="AZ37" s="274">
        <v>1758101</v>
      </c>
      <c r="BA37" s="217"/>
      <c r="BB37" s="217"/>
      <c r="BC37" s="217"/>
      <c r="BD37" s="313"/>
      <c r="BE37" s="313"/>
      <c r="BF37" s="316"/>
      <c r="BG37" s="261" t="s">
        <v>408</v>
      </c>
      <c r="BH37" s="1"/>
      <c r="BI37" s="1"/>
      <c r="BJ37" s="1"/>
      <c r="BK37" s="1"/>
      <c r="BL37" s="1"/>
      <c r="BM37" s="1"/>
      <c r="BN37" s="1"/>
      <c r="BO37" s="1"/>
      <c r="BP37" s="1"/>
      <c r="BQ37" s="1"/>
      <c r="BR37" s="1"/>
      <c r="BS37" s="1"/>
      <c r="BT37" s="1"/>
      <c r="BU37" s="269"/>
      <c r="BV37" s="274">
        <v>312302</v>
      </c>
      <c r="BW37" s="217"/>
      <c r="BX37" s="217"/>
      <c r="BY37" s="217"/>
      <c r="BZ37" s="217"/>
      <c r="CA37" s="217"/>
      <c r="CB37" s="326"/>
      <c r="CD37" s="261" t="s">
        <v>161</v>
      </c>
      <c r="CE37" s="1"/>
      <c r="CF37" s="1"/>
      <c r="CG37" s="1"/>
      <c r="CH37" s="1"/>
      <c r="CI37" s="1"/>
      <c r="CJ37" s="1"/>
      <c r="CK37" s="1"/>
      <c r="CL37" s="1"/>
      <c r="CM37" s="1"/>
      <c r="CN37" s="1"/>
      <c r="CO37" s="1"/>
      <c r="CP37" s="1"/>
      <c r="CQ37" s="269"/>
      <c r="CR37" s="274">
        <v>3294620</v>
      </c>
      <c r="CS37" s="313"/>
      <c r="CT37" s="313"/>
      <c r="CU37" s="313"/>
      <c r="CV37" s="313"/>
      <c r="CW37" s="313"/>
      <c r="CX37" s="313"/>
      <c r="CY37" s="332"/>
      <c r="CZ37" s="283">
        <v>3.8</v>
      </c>
      <c r="DA37" s="335"/>
      <c r="DB37" s="335"/>
      <c r="DC37" s="338"/>
      <c r="DD37" s="288">
        <v>3293894</v>
      </c>
      <c r="DE37" s="313"/>
      <c r="DF37" s="313"/>
      <c r="DG37" s="313"/>
      <c r="DH37" s="313"/>
      <c r="DI37" s="313"/>
      <c r="DJ37" s="313"/>
      <c r="DK37" s="332"/>
      <c r="DL37" s="288">
        <v>3144914</v>
      </c>
      <c r="DM37" s="313"/>
      <c r="DN37" s="313"/>
      <c r="DO37" s="313"/>
      <c r="DP37" s="313"/>
      <c r="DQ37" s="313"/>
      <c r="DR37" s="313"/>
      <c r="DS37" s="313"/>
      <c r="DT37" s="313"/>
      <c r="DU37" s="313"/>
      <c r="DV37" s="332"/>
      <c r="DW37" s="283">
        <v>7.1</v>
      </c>
      <c r="DX37" s="335"/>
      <c r="DY37" s="335"/>
      <c r="DZ37" s="335"/>
      <c r="EA37" s="335"/>
      <c r="EB37" s="335"/>
      <c r="EC37" s="360"/>
    </row>
    <row r="38" spans="2:133" ht="11.25" customHeight="1">
      <c r="B38" s="261" t="s">
        <v>410</v>
      </c>
      <c r="C38" s="1"/>
      <c r="D38" s="1"/>
      <c r="E38" s="1"/>
      <c r="F38" s="1"/>
      <c r="G38" s="1"/>
      <c r="H38" s="1"/>
      <c r="I38" s="1"/>
      <c r="J38" s="1"/>
      <c r="K38" s="1"/>
      <c r="L38" s="1"/>
      <c r="M38" s="1"/>
      <c r="N38" s="1"/>
      <c r="O38" s="1"/>
      <c r="P38" s="1"/>
      <c r="Q38" s="269"/>
      <c r="R38" s="274">
        <v>5401100</v>
      </c>
      <c r="S38" s="217"/>
      <c r="T38" s="217"/>
      <c r="U38" s="217"/>
      <c r="V38" s="217"/>
      <c r="W38" s="217"/>
      <c r="X38" s="217"/>
      <c r="Y38" s="279"/>
      <c r="Z38" s="282">
        <v>6.1</v>
      </c>
      <c r="AA38" s="282"/>
      <c r="AB38" s="282"/>
      <c r="AC38" s="282"/>
      <c r="AD38" s="287" t="s">
        <v>203</v>
      </c>
      <c r="AE38" s="287"/>
      <c r="AF38" s="287"/>
      <c r="AG38" s="287"/>
      <c r="AH38" s="287"/>
      <c r="AI38" s="287"/>
      <c r="AJ38" s="287"/>
      <c r="AK38" s="287"/>
      <c r="AL38" s="283" t="s">
        <v>203</v>
      </c>
      <c r="AM38" s="238"/>
      <c r="AN38" s="238"/>
      <c r="AO38" s="296"/>
      <c r="AQ38" s="302" t="s">
        <v>306</v>
      </c>
      <c r="AR38" s="111"/>
      <c r="AS38" s="111"/>
      <c r="AT38" s="111"/>
      <c r="AU38" s="111"/>
      <c r="AV38" s="111"/>
      <c r="AW38" s="111"/>
      <c r="AX38" s="111"/>
      <c r="AY38" s="310"/>
      <c r="AZ38" s="274">
        <v>228590</v>
      </c>
      <c r="BA38" s="217"/>
      <c r="BB38" s="217"/>
      <c r="BC38" s="217"/>
      <c r="BD38" s="313"/>
      <c r="BE38" s="313"/>
      <c r="BF38" s="316"/>
      <c r="BG38" s="261" t="s">
        <v>411</v>
      </c>
      <c r="BH38" s="1"/>
      <c r="BI38" s="1"/>
      <c r="BJ38" s="1"/>
      <c r="BK38" s="1"/>
      <c r="BL38" s="1"/>
      <c r="BM38" s="1"/>
      <c r="BN38" s="1"/>
      <c r="BO38" s="1"/>
      <c r="BP38" s="1"/>
      <c r="BQ38" s="1"/>
      <c r="BR38" s="1"/>
      <c r="BS38" s="1"/>
      <c r="BT38" s="1"/>
      <c r="BU38" s="269"/>
      <c r="BV38" s="274">
        <v>24208</v>
      </c>
      <c r="BW38" s="217"/>
      <c r="BX38" s="217"/>
      <c r="BY38" s="217"/>
      <c r="BZ38" s="217"/>
      <c r="CA38" s="217"/>
      <c r="CB38" s="326"/>
      <c r="CD38" s="261" t="s">
        <v>412</v>
      </c>
      <c r="CE38" s="1"/>
      <c r="CF38" s="1"/>
      <c r="CG38" s="1"/>
      <c r="CH38" s="1"/>
      <c r="CI38" s="1"/>
      <c r="CJ38" s="1"/>
      <c r="CK38" s="1"/>
      <c r="CL38" s="1"/>
      <c r="CM38" s="1"/>
      <c r="CN38" s="1"/>
      <c r="CO38" s="1"/>
      <c r="CP38" s="1"/>
      <c r="CQ38" s="269"/>
      <c r="CR38" s="274">
        <v>7300200</v>
      </c>
      <c r="CS38" s="217"/>
      <c r="CT38" s="217"/>
      <c r="CU38" s="217"/>
      <c r="CV38" s="217"/>
      <c r="CW38" s="217"/>
      <c r="CX38" s="217"/>
      <c r="CY38" s="279"/>
      <c r="CZ38" s="283">
        <v>8.3000000000000007</v>
      </c>
      <c r="DA38" s="335"/>
      <c r="DB38" s="335"/>
      <c r="DC38" s="338"/>
      <c r="DD38" s="288">
        <v>5714177</v>
      </c>
      <c r="DE38" s="217"/>
      <c r="DF38" s="217"/>
      <c r="DG38" s="217"/>
      <c r="DH38" s="217"/>
      <c r="DI38" s="217"/>
      <c r="DJ38" s="217"/>
      <c r="DK38" s="279"/>
      <c r="DL38" s="288">
        <v>5362995</v>
      </c>
      <c r="DM38" s="217"/>
      <c r="DN38" s="217"/>
      <c r="DO38" s="217"/>
      <c r="DP38" s="217"/>
      <c r="DQ38" s="217"/>
      <c r="DR38" s="217"/>
      <c r="DS38" s="217"/>
      <c r="DT38" s="217"/>
      <c r="DU38" s="217"/>
      <c r="DV38" s="279"/>
      <c r="DW38" s="283">
        <v>12.1</v>
      </c>
      <c r="DX38" s="335"/>
      <c r="DY38" s="335"/>
      <c r="DZ38" s="335"/>
      <c r="EA38" s="335"/>
      <c r="EB38" s="335"/>
      <c r="EC38" s="360"/>
    </row>
    <row r="39" spans="2:133" ht="11.25" customHeight="1">
      <c r="B39" s="261" t="s">
        <v>413</v>
      </c>
      <c r="C39" s="1"/>
      <c r="D39" s="1"/>
      <c r="E39" s="1"/>
      <c r="F39" s="1"/>
      <c r="G39" s="1"/>
      <c r="H39" s="1"/>
      <c r="I39" s="1"/>
      <c r="J39" s="1"/>
      <c r="K39" s="1"/>
      <c r="L39" s="1"/>
      <c r="M39" s="1"/>
      <c r="N39" s="1"/>
      <c r="O39" s="1"/>
      <c r="P39" s="1"/>
      <c r="Q39" s="269"/>
      <c r="R39" s="274" t="s">
        <v>203</v>
      </c>
      <c r="S39" s="217"/>
      <c r="T39" s="217"/>
      <c r="U39" s="217"/>
      <c r="V39" s="217"/>
      <c r="W39" s="217"/>
      <c r="X39" s="217"/>
      <c r="Y39" s="279"/>
      <c r="Z39" s="282" t="s">
        <v>203</v>
      </c>
      <c r="AA39" s="282"/>
      <c r="AB39" s="282"/>
      <c r="AC39" s="282"/>
      <c r="AD39" s="287" t="s">
        <v>203</v>
      </c>
      <c r="AE39" s="287"/>
      <c r="AF39" s="287"/>
      <c r="AG39" s="287"/>
      <c r="AH39" s="287"/>
      <c r="AI39" s="287"/>
      <c r="AJ39" s="287"/>
      <c r="AK39" s="287"/>
      <c r="AL39" s="283" t="s">
        <v>203</v>
      </c>
      <c r="AM39" s="238"/>
      <c r="AN39" s="238"/>
      <c r="AO39" s="296"/>
      <c r="AQ39" s="302" t="s">
        <v>414</v>
      </c>
      <c r="AR39" s="111"/>
      <c r="AS39" s="111"/>
      <c r="AT39" s="111"/>
      <c r="AU39" s="111"/>
      <c r="AV39" s="111"/>
      <c r="AW39" s="111"/>
      <c r="AX39" s="111"/>
      <c r="AY39" s="310"/>
      <c r="AZ39" s="274" t="s">
        <v>203</v>
      </c>
      <c r="BA39" s="217"/>
      <c r="BB39" s="217"/>
      <c r="BC39" s="217"/>
      <c r="BD39" s="313"/>
      <c r="BE39" s="313"/>
      <c r="BF39" s="316"/>
      <c r="BG39" s="261" t="s">
        <v>336</v>
      </c>
      <c r="BH39" s="1"/>
      <c r="BI39" s="1"/>
      <c r="BJ39" s="1"/>
      <c r="BK39" s="1"/>
      <c r="BL39" s="1"/>
      <c r="BM39" s="1"/>
      <c r="BN39" s="1"/>
      <c r="BO39" s="1"/>
      <c r="BP39" s="1"/>
      <c r="BQ39" s="1"/>
      <c r="BR39" s="1"/>
      <c r="BS39" s="1"/>
      <c r="BT39" s="1"/>
      <c r="BU39" s="269"/>
      <c r="BV39" s="274">
        <v>37329</v>
      </c>
      <c r="BW39" s="217"/>
      <c r="BX39" s="217"/>
      <c r="BY39" s="217"/>
      <c r="BZ39" s="217"/>
      <c r="CA39" s="217"/>
      <c r="CB39" s="326"/>
      <c r="CD39" s="261" t="s">
        <v>415</v>
      </c>
      <c r="CE39" s="1"/>
      <c r="CF39" s="1"/>
      <c r="CG39" s="1"/>
      <c r="CH39" s="1"/>
      <c r="CI39" s="1"/>
      <c r="CJ39" s="1"/>
      <c r="CK39" s="1"/>
      <c r="CL39" s="1"/>
      <c r="CM39" s="1"/>
      <c r="CN39" s="1"/>
      <c r="CO39" s="1"/>
      <c r="CP39" s="1"/>
      <c r="CQ39" s="269"/>
      <c r="CR39" s="274">
        <v>2039846</v>
      </c>
      <c r="CS39" s="313"/>
      <c r="CT39" s="313"/>
      <c r="CU39" s="313"/>
      <c r="CV39" s="313"/>
      <c r="CW39" s="313"/>
      <c r="CX39" s="313"/>
      <c r="CY39" s="332"/>
      <c r="CZ39" s="283">
        <v>2.2999999999999998</v>
      </c>
      <c r="DA39" s="335"/>
      <c r="DB39" s="335"/>
      <c r="DC39" s="338"/>
      <c r="DD39" s="288">
        <v>1329407</v>
      </c>
      <c r="DE39" s="313"/>
      <c r="DF39" s="313"/>
      <c r="DG39" s="313"/>
      <c r="DH39" s="313"/>
      <c r="DI39" s="313"/>
      <c r="DJ39" s="313"/>
      <c r="DK39" s="332"/>
      <c r="DL39" s="288" t="s">
        <v>203</v>
      </c>
      <c r="DM39" s="313"/>
      <c r="DN39" s="313"/>
      <c r="DO39" s="313"/>
      <c r="DP39" s="313"/>
      <c r="DQ39" s="313"/>
      <c r="DR39" s="313"/>
      <c r="DS39" s="313"/>
      <c r="DT39" s="313"/>
      <c r="DU39" s="313"/>
      <c r="DV39" s="332"/>
      <c r="DW39" s="283" t="s">
        <v>203</v>
      </c>
      <c r="DX39" s="335"/>
      <c r="DY39" s="335"/>
      <c r="DZ39" s="335"/>
      <c r="EA39" s="335"/>
      <c r="EB39" s="335"/>
      <c r="EC39" s="360"/>
    </row>
    <row r="40" spans="2:133" ht="11.25" customHeight="1">
      <c r="B40" s="261" t="s">
        <v>419</v>
      </c>
      <c r="C40" s="1"/>
      <c r="D40" s="1"/>
      <c r="E40" s="1"/>
      <c r="F40" s="1"/>
      <c r="G40" s="1"/>
      <c r="H40" s="1"/>
      <c r="I40" s="1"/>
      <c r="J40" s="1"/>
      <c r="K40" s="1"/>
      <c r="L40" s="1"/>
      <c r="M40" s="1"/>
      <c r="N40" s="1"/>
      <c r="O40" s="1"/>
      <c r="P40" s="1"/>
      <c r="Q40" s="269"/>
      <c r="R40" s="274">
        <v>645400</v>
      </c>
      <c r="S40" s="217"/>
      <c r="T40" s="217"/>
      <c r="U40" s="217"/>
      <c r="V40" s="217"/>
      <c r="W40" s="217"/>
      <c r="X40" s="217"/>
      <c r="Y40" s="279"/>
      <c r="Z40" s="282">
        <v>0.7</v>
      </c>
      <c r="AA40" s="282"/>
      <c r="AB40" s="282"/>
      <c r="AC40" s="282"/>
      <c r="AD40" s="287" t="s">
        <v>203</v>
      </c>
      <c r="AE40" s="287"/>
      <c r="AF40" s="287"/>
      <c r="AG40" s="287"/>
      <c r="AH40" s="287"/>
      <c r="AI40" s="287"/>
      <c r="AJ40" s="287"/>
      <c r="AK40" s="287"/>
      <c r="AL40" s="283" t="s">
        <v>203</v>
      </c>
      <c r="AM40" s="238"/>
      <c r="AN40" s="238"/>
      <c r="AO40" s="296"/>
      <c r="AQ40" s="302" t="s">
        <v>421</v>
      </c>
      <c r="AR40" s="111"/>
      <c r="AS40" s="111"/>
      <c r="AT40" s="111"/>
      <c r="AU40" s="111"/>
      <c r="AV40" s="111"/>
      <c r="AW40" s="111"/>
      <c r="AX40" s="111"/>
      <c r="AY40" s="310"/>
      <c r="AZ40" s="274" t="s">
        <v>203</v>
      </c>
      <c r="BA40" s="217"/>
      <c r="BB40" s="217"/>
      <c r="BC40" s="217"/>
      <c r="BD40" s="313"/>
      <c r="BE40" s="313"/>
      <c r="BF40" s="316"/>
      <c r="BG40" s="299" t="s">
        <v>423</v>
      </c>
      <c r="BH40" s="29"/>
      <c r="BI40" s="29"/>
      <c r="BJ40" s="29"/>
      <c r="BK40" s="29"/>
      <c r="BL40" s="29"/>
      <c r="BM40" s="1" t="s">
        <v>424</v>
      </c>
      <c r="BN40" s="1"/>
      <c r="BO40" s="1"/>
      <c r="BP40" s="1"/>
      <c r="BQ40" s="1"/>
      <c r="BR40" s="1"/>
      <c r="BS40" s="1"/>
      <c r="BT40" s="1"/>
      <c r="BU40" s="269"/>
      <c r="BV40" s="274">
        <v>99</v>
      </c>
      <c r="BW40" s="217"/>
      <c r="BX40" s="217"/>
      <c r="BY40" s="217"/>
      <c r="BZ40" s="217"/>
      <c r="CA40" s="217"/>
      <c r="CB40" s="326"/>
      <c r="CD40" s="261" t="s">
        <v>371</v>
      </c>
      <c r="CE40" s="1"/>
      <c r="CF40" s="1"/>
      <c r="CG40" s="1"/>
      <c r="CH40" s="1"/>
      <c r="CI40" s="1"/>
      <c r="CJ40" s="1"/>
      <c r="CK40" s="1"/>
      <c r="CL40" s="1"/>
      <c r="CM40" s="1"/>
      <c r="CN40" s="1"/>
      <c r="CO40" s="1"/>
      <c r="CP40" s="1"/>
      <c r="CQ40" s="269"/>
      <c r="CR40" s="274">
        <v>1761618</v>
      </c>
      <c r="CS40" s="217"/>
      <c r="CT40" s="217"/>
      <c r="CU40" s="217"/>
      <c r="CV40" s="217"/>
      <c r="CW40" s="217"/>
      <c r="CX40" s="217"/>
      <c r="CY40" s="279"/>
      <c r="CZ40" s="283">
        <v>2</v>
      </c>
      <c r="DA40" s="335"/>
      <c r="DB40" s="335"/>
      <c r="DC40" s="338"/>
      <c r="DD40" s="288">
        <v>526422</v>
      </c>
      <c r="DE40" s="217"/>
      <c r="DF40" s="217"/>
      <c r="DG40" s="217"/>
      <c r="DH40" s="217"/>
      <c r="DI40" s="217"/>
      <c r="DJ40" s="217"/>
      <c r="DK40" s="279"/>
      <c r="DL40" s="288">
        <v>470433</v>
      </c>
      <c r="DM40" s="217"/>
      <c r="DN40" s="217"/>
      <c r="DO40" s="217"/>
      <c r="DP40" s="217"/>
      <c r="DQ40" s="217"/>
      <c r="DR40" s="217"/>
      <c r="DS40" s="217"/>
      <c r="DT40" s="217"/>
      <c r="DU40" s="217"/>
      <c r="DV40" s="279"/>
      <c r="DW40" s="283">
        <v>1.1000000000000001</v>
      </c>
      <c r="DX40" s="335"/>
      <c r="DY40" s="335"/>
      <c r="DZ40" s="335"/>
      <c r="EA40" s="335"/>
      <c r="EB40" s="335"/>
      <c r="EC40" s="360"/>
    </row>
    <row r="41" spans="2:133" ht="11.25" customHeight="1">
      <c r="B41" s="263" t="s">
        <v>420</v>
      </c>
      <c r="C41" s="267"/>
      <c r="D41" s="267"/>
      <c r="E41" s="267"/>
      <c r="F41" s="267"/>
      <c r="G41" s="267"/>
      <c r="H41" s="267"/>
      <c r="I41" s="267"/>
      <c r="J41" s="267"/>
      <c r="K41" s="267"/>
      <c r="L41" s="267"/>
      <c r="M41" s="267"/>
      <c r="N41" s="267"/>
      <c r="O41" s="267"/>
      <c r="P41" s="267"/>
      <c r="Q41" s="271"/>
      <c r="R41" s="275">
        <v>89194192</v>
      </c>
      <c r="S41" s="277"/>
      <c r="T41" s="277"/>
      <c r="U41" s="277"/>
      <c r="V41" s="277"/>
      <c r="W41" s="277"/>
      <c r="X41" s="277"/>
      <c r="Y41" s="280"/>
      <c r="Z41" s="284">
        <v>100</v>
      </c>
      <c r="AA41" s="284"/>
      <c r="AB41" s="284"/>
      <c r="AC41" s="284"/>
      <c r="AD41" s="289">
        <v>43808391</v>
      </c>
      <c r="AE41" s="289"/>
      <c r="AF41" s="289"/>
      <c r="AG41" s="289"/>
      <c r="AH41" s="289"/>
      <c r="AI41" s="289"/>
      <c r="AJ41" s="289"/>
      <c r="AK41" s="289"/>
      <c r="AL41" s="292">
        <v>100</v>
      </c>
      <c r="AM41" s="294"/>
      <c r="AN41" s="294"/>
      <c r="AO41" s="297"/>
      <c r="AQ41" s="302" t="s">
        <v>425</v>
      </c>
      <c r="AR41" s="111"/>
      <c r="AS41" s="111"/>
      <c r="AT41" s="111"/>
      <c r="AU41" s="111"/>
      <c r="AV41" s="111"/>
      <c r="AW41" s="111"/>
      <c r="AX41" s="111"/>
      <c r="AY41" s="310"/>
      <c r="AZ41" s="274">
        <v>1839953</v>
      </c>
      <c r="BA41" s="217"/>
      <c r="BB41" s="217"/>
      <c r="BC41" s="217"/>
      <c r="BD41" s="313"/>
      <c r="BE41" s="313"/>
      <c r="BF41" s="316"/>
      <c r="BG41" s="299"/>
      <c r="BH41" s="29"/>
      <c r="BI41" s="29"/>
      <c r="BJ41" s="29"/>
      <c r="BK41" s="29"/>
      <c r="BL41" s="29"/>
      <c r="BM41" s="1" t="s">
        <v>343</v>
      </c>
      <c r="BN41" s="1"/>
      <c r="BO41" s="1"/>
      <c r="BP41" s="1"/>
      <c r="BQ41" s="1"/>
      <c r="BR41" s="1"/>
      <c r="BS41" s="1"/>
      <c r="BT41" s="1"/>
      <c r="BU41" s="269"/>
      <c r="BV41" s="274" t="s">
        <v>203</v>
      </c>
      <c r="BW41" s="217"/>
      <c r="BX41" s="217"/>
      <c r="BY41" s="217"/>
      <c r="BZ41" s="217"/>
      <c r="CA41" s="217"/>
      <c r="CB41" s="326"/>
      <c r="CD41" s="261" t="s">
        <v>284</v>
      </c>
      <c r="CE41" s="1"/>
      <c r="CF41" s="1"/>
      <c r="CG41" s="1"/>
      <c r="CH41" s="1"/>
      <c r="CI41" s="1"/>
      <c r="CJ41" s="1"/>
      <c r="CK41" s="1"/>
      <c r="CL41" s="1"/>
      <c r="CM41" s="1"/>
      <c r="CN41" s="1"/>
      <c r="CO41" s="1"/>
      <c r="CP41" s="1"/>
      <c r="CQ41" s="269"/>
      <c r="CR41" s="274" t="s">
        <v>203</v>
      </c>
      <c r="CS41" s="313"/>
      <c r="CT41" s="313"/>
      <c r="CU41" s="313"/>
      <c r="CV41" s="313"/>
      <c r="CW41" s="313"/>
      <c r="CX41" s="313"/>
      <c r="CY41" s="332"/>
      <c r="CZ41" s="283" t="s">
        <v>203</v>
      </c>
      <c r="DA41" s="335"/>
      <c r="DB41" s="335"/>
      <c r="DC41" s="338"/>
      <c r="DD41" s="288" t="s">
        <v>203</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426</v>
      </c>
      <c r="AR42" s="305"/>
      <c r="AS42" s="305"/>
      <c r="AT42" s="305"/>
      <c r="AU42" s="305"/>
      <c r="AV42" s="305"/>
      <c r="AW42" s="305"/>
      <c r="AX42" s="305"/>
      <c r="AY42" s="311"/>
      <c r="AZ42" s="275">
        <v>5460247</v>
      </c>
      <c r="BA42" s="277"/>
      <c r="BB42" s="277"/>
      <c r="BC42" s="277"/>
      <c r="BD42" s="312"/>
      <c r="BE42" s="312"/>
      <c r="BF42" s="317"/>
      <c r="BG42" s="177"/>
      <c r="BH42" s="179"/>
      <c r="BI42" s="179"/>
      <c r="BJ42" s="179"/>
      <c r="BK42" s="179"/>
      <c r="BL42" s="179"/>
      <c r="BM42" s="267" t="s">
        <v>427</v>
      </c>
      <c r="BN42" s="267"/>
      <c r="BO42" s="267"/>
      <c r="BP42" s="267"/>
      <c r="BQ42" s="267"/>
      <c r="BR42" s="267"/>
      <c r="BS42" s="267"/>
      <c r="BT42" s="267"/>
      <c r="BU42" s="271"/>
      <c r="BV42" s="275">
        <v>338</v>
      </c>
      <c r="BW42" s="277"/>
      <c r="BX42" s="277"/>
      <c r="BY42" s="277"/>
      <c r="BZ42" s="277"/>
      <c r="CA42" s="277"/>
      <c r="CB42" s="327"/>
      <c r="CD42" s="261" t="s">
        <v>276</v>
      </c>
      <c r="CE42" s="1"/>
      <c r="CF42" s="1"/>
      <c r="CG42" s="1"/>
      <c r="CH42" s="1"/>
      <c r="CI42" s="1"/>
      <c r="CJ42" s="1"/>
      <c r="CK42" s="1"/>
      <c r="CL42" s="1"/>
      <c r="CM42" s="1"/>
      <c r="CN42" s="1"/>
      <c r="CO42" s="1"/>
      <c r="CP42" s="1"/>
      <c r="CQ42" s="269"/>
      <c r="CR42" s="274">
        <v>7602046</v>
      </c>
      <c r="CS42" s="313"/>
      <c r="CT42" s="313"/>
      <c r="CU42" s="313"/>
      <c r="CV42" s="313"/>
      <c r="CW42" s="313"/>
      <c r="CX42" s="313"/>
      <c r="CY42" s="332"/>
      <c r="CZ42" s="283">
        <v>8.6999999999999993</v>
      </c>
      <c r="DA42" s="335"/>
      <c r="DB42" s="335"/>
      <c r="DC42" s="338"/>
      <c r="DD42" s="288">
        <v>1339650</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57</v>
      </c>
      <c r="CE43" s="1"/>
      <c r="CF43" s="1"/>
      <c r="CG43" s="1"/>
      <c r="CH43" s="1"/>
      <c r="CI43" s="1"/>
      <c r="CJ43" s="1"/>
      <c r="CK43" s="1"/>
      <c r="CL43" s="1"/>
      <c r="CM43" s="1"/>
      <c r="CN43" s="1"/>
      <c r="CO43" s="1"/>
      <c r="CP43" s="1"/>
      <c r="CQ43" s="269"/>
      <c r="CR43" s="274">
        <v>220057</v>
      </c>
      <c r="CS43" s="313"/>
      <c r="CT43" s="313"/>
      <c r="CU43" s="313"/>
      <c r="CV43" s="313"/>
      <c r="CW43" s="313"/>
      <c r="CX43" s="313"/>
      <c r="CY43" s="332"/>
      <c r="CZ43" s="283">
        <v>0.3</v>
      </c>
      <c r="DA43" s="335"/>
      <c r="DB43" s="335"/>
      <c r="DC43" s="338"/>
      <c r="DD43" s="288">
        <v>206627</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402</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428</v>
      </c>
      <c r="CG44" s="1"/>
      <c r="CH44" s="1"/>
      <c r="CI44" s="1"/>
      <c r="CJ44" s="1"/>
      <c r="CK44" s="1"/>
      <c r="CL44" s="1"/>
      <c r="CM44" s="1"/>
      <c r="CN44" s="1"/>
      <c r="CO44" s="1"/>
      <c r="CP44" s="1"/>
      <c r="CQ44" s="269"/>
      <c r="CR44" s="274">
        <v>7180093</v>
      </c>
      <c r="CS44" s="217"/>
      <c r="CT44" s="217"/>
      <c r="CU44" s="217"/>
      <c r="CV44" s="217"/>
      <c r="CW44" s="217"/>
      <c r="CX44" s="217"/>
      <c r="CY44" s="279"/>
      <c r="CZ44" s="283">
        <v>8.1999999999999993</v>
      </c>
      <c r="DA44" s="238"/>
      <c r="DB44" s="238"/>
      <c r="DC44" s="285"/>
      <c r="DD44" s="288">
        <v>1184549</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429</v>
      </c>
      <c r="CG45" s="1"/>
      <c r="CH45" s="1"/>
      <c r="CI45" s="1"/>
      <c r="CJ45" s="1"/>
      <c r="CK45" s="1"/>
      <c r="CL45" s="1"/>
      <c r="CM45" s="1"/>
      <c r="CN45" s="1"/>
      <c r="CO45" s="1"/>
      <c r="CP45" s="1"/>
      <c r="CQ45" s="269"/>
      <c r="CR45" s="274">
        <v>2394136</v>
      </c>
      <c r="CS45" s="313"/>
      <c r="CT45" s="313"/>
      <c r="CU45" s="313"/>
      <c r="CV45" s="313"/>
      <c r="CW45" s="313"/>
      <c r="CX45" s="313"/>
      <c r="CY45" s="332"/>
      <c r="CZ45" s="283">
        <v>2.7</v>
      </c>
      <c r="DA45" s="335"/>
      <c r="DB45" s="335"/>
      <c r="DC45" s="338"/>
      <c r="DD45" s="288">
        <v>103433</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430</v>
      </c>
      <c r="CG46" s="1"/>
      <c r="CH46" s="1"/>
      <c r="CI46" s="1"/>
      <c r="CJ46" s="1"/>
      <c r="CK46" s="1"/>
      <c r="CL46" s="1"/>
      <c r="CM46" s="1"/>
      <c r="CN46" s="1"/>
      <c r="CO46" s="1"/>
      <c r="CP46" s="1"/>
      <c r="CQ46" s="269"/>
      <c r="CR46" s="274">
        <v>4488769</v>
      </c>
      <c r="CS46" s="217"/>
      <c r="CT46" s="217"/>
      <c r="CU46" s="217"/>
      <c r="CV46" s="217"/>
      <c r="CW46" s="217"/>
      <c r="CX46" s="217"/>
      <c r="CY46" s="279"/>
      <c r="CZ46" s="283">
        <v>5.0999999999999996</v>
      </c>
      <c r="DA46" s="238"/>
      <c r="DB46" s="238"/>
      <c r="DC46" s="285"/>
      <c r="DD46" s="288">
        <v>1052178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432</v>
      </c>
      <c r="CG47" s="1"/>
      <c r="CH47" s="1"/>
      <c r="CI47" s="1"/>
      <c r="CJ47" s="1"/>
      <c r="CK47" s="1"/>
      <c r="CL47" s="1"/>
      <c r="CM47" s="1"/>
      <c r="CN47" s="1"/>
      <c r="CO47" s="1"/>
      <c r="CP47" s="1"/>
      <c r="CQ47" s="269"/>
      <c r="CR47" s="274">
        <v>421953</v>
      </c>
      <c r="CS47" s="313"/>
      <c r="CT47" s="313"/>
      <c r="CU47" s="313"/>
      <c r="CV47" s="313"/>
      <c r="CW47" s="313"/>
      <c r="CX47" s="313"/>
      <c r="CY47" s="332"/>
      <c r="CZ47" s="283">
        <v>0.5</v>
      </c>
      <c r="DA47" s="335"/>
      <c r="DB47" s="335"/>
      <c r="DC47" s="338"/>
      <c r="DD47" s="288">
        <v>155101</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434</v>
      </c>
      <c r="CG48" s="1"/>
      <c r="CH48" s="1"/>
      <c r="CI48" s="1"/>
      <c r="CJ48" s="1"/>
      <c r="CK48" s="1"/>
      <c r="CL48" s="1"/>
      <c r="CM48" s="1"/>
      <c r="CN48" s="1"/>
      <c r="CO48" s="1"/>
      <c r="CP48" s="1"/>
      <c r="CQ48" s="269"/>
      <c r="CR48" s="274" t="s">
        <v>203</v>
      </c>
      <c r="CS48" s="217"/>
      <c r="CT48" s="217"/>
      <c r="CU48" s="217"/>
      <c r="CV48" s="217"/>
      <c r="CW48" s="217"/>
      <c r="CX48" s="217"/>
      <c r="CY48" s="279"/>
      <c r="CZ48" s="283" t="s">
        <v>203</v>
      </c>
      <c r="DA48" s="238"/>
      <c r="DB48" s="238"/>
      <c r="DC48" s="285"/>
      <c r="DD48" s="288" t="s">
        <v>203</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196</v>
      </c>
      <c r="CE49" s="267"/>
      <c r="CF49" s="267"/>
      <c r="CG49" s="267"/>
      <c r="CH49" s="267"/>
      <c r="CI49" s="267"/>
      <c r="CJ49" s="267"/>
      <c r="CK49" s="267"/>
      <c r="CL49" s="267"/>
      <c r="CM49" s="267"/>
      <c r="CN49" s="267"/>
      <c r="CO49" s="267"/>
      <c r="CP49" s="267"/>
      <c r="CQ49" s="271"/>
      <c r="CR49" s="275">
        <v>87761370</v>
      </c>
      <c r="CS49" s="312"/>
      <c r="CT49" s="312"/>
      <c r="CU49" s="312"/>
      <c r="CV49" s="312"/>
      <c r="CW49" s="312"/>
      <c r="CX49" s="312"/>
      <c r="CY49" s="333"/>
      <c r="CZ49" s="292">
        <v>100</v>
      </c>
      <c r="DA49" s="336"/>
      <c r="DB49" s="336"/>
      <c r="DC49" s="339"/>
      <c r="DD49" s="342">
        <v>51279233</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H271qK3iyIGkRk0BCnOwCVtdiClGAHTg/kdcKRd+41o4eDgZ9SDOr1GBaqDR2GntV78J0Y5IKAbTSeCVR5Fs3w==" saltValue="28b0g/HKTIWLscfsO7kNy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0" zoomScaleNormal="50" zoomScaleSheetLayoutView="70" workbookViewId="0">
      <selection activeCell="Q7" sqref="Q7:U7"/>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298</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128</v>
      </c>
      <c r="DK2" s="707"/>
      <c r="DL2" s="707"/>
      <c r="DM2" s="707"/>
      <c r="DN2" s="707"/>
      <c r="DO2" s="710"/>
      <c r="DP2" s="368"/>
      <c r="DQ2" s="706" t="s">
        <v>301</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437</v>
      </c>
      <c r="B5" s="397"/>
      <c r="C5" s="397"/>
      <c r="D5" s="397"/>
      <c r="E5" s="397"/>
      <c r="F5" s="397"/>
      <c r="G5" s="397"/>
      <c r="H5" s="397"/>
      <c r="I5" s="397"/>
      <c r="J5" s="397"/>
      <c r="K5" s="397"/>
      <c r="L5" s="397"/>
      <c r="M5" s="397"/>
      <c r="N5" s="397"/>
      <c r="O5" s="397"/>
      <c r="P5" s="429"/>
      <c r="Q5" s="435" t="s">
        <v>182</v>
      </c>
      <c r="R5" s="447"/>
      <c r="S5" s="447"/>
      <c r="T5" s="447"/>
      <c r="U5" s="458"/>
      <c r="V5" s="435" t="s">
        <v>438</v>
      </c>
      <c r="W5" s="447"/>
      <c r="X5" s="447"/>
      <c r="Y5" s="447"/>
      <c r="Z5" s="458"/>
      <c r="AA5" s="435" t="s">
        <v>439</v>
      </c>
      <c r="AB5" s="447"/>
      <c r="AC5" s="447"/>
      <c r="AD5" s="447"/>
      <c r="AE5" s="447"/>
      <c r="AF5" s="504" t="s">
        <v>179</v>
      </c>
      <c r="AG5" s="447"/>
      <c r="AH5" s="447"/>
      <c r="AI5" s="447"/>
      <c r="AJ5" s="522"/>
      <c r="AK5" s="447" t="s">
        <v>440</v>
      </c>
      <c r="AL5" s="447"/>
      <c r="AM5" s="447"/>
      <c r="AN5" s="447"/>
      <c r="AO5" s="458"/>
      <c r="AP5" s="435" t="s">
        <v>442</v>
      </c>
      <c r="AQ5" s="447"/>
      <c r="AR5" s="447"/>
      <c r="AS5" s="447"/>
      <c r="AT5" s="458"/>
      <c r="AU5" s="435" t="s">
        <v>444</v>
      </c>
      <c r="AV5" s="447"/>
      <c r="AW5" s="447"/>
      <c r="AX5" s="447"/>
      <c r="AY5" s="522"/>
      <c r="AZ5" s="378"/>
      <c r="BA5" s="378"/>
      <c r="BB5" s="378"/>
      <c r="BC5" s="378"/>
      <c r="BD5" s="378"/>
      <c r="BE5" s="576"/>
      <c r="BF5" s="576"/>
      <c r="BG5" s="576"/>
      <c r="BH5" s="576"/>
      <c r="BI5" s="576"/>
      <c r="BJ5" s="576"/>
      <c r="BK5" s="576"/>
      <c r="BL5" s="576"/>
      <c r="BM5" s="576"/>
      <c r="BN5" s="576"/>
      <c r="BO5" s="576"/>
      <c r="BP5" s="576"/>
      <c r="BQ5" s="370" t="s">
        <v>445</v>
      </c>
      <c r="BR5" s="397"/>
      <c r="BS5" s="397"/>
      <c r="BT5" s="397"/>
      <c r="BU5" s="397"/>
      <c r="BV5" s="397"/>
      <c r="BW5" s="397"/>
      <c r="BX5" s="397"/>
      <c r="BY5" s="397"/>
      <c r="BZ5" s="397"/>
      <c r="CA5" s="397"/>
      <c r="CB5" s="397"/>
      <c r="CC5" s="397"/>
      <c r="CD5" s="397"/>
      <c r="CE5" s="397"/>
      <c r="CF5" s="397"/>
      <c r="CG5" s="429"/>
      <c r="CH5" s="435" t="s">
        <v>368</v>
      </c>
      <c r="CI5" s="447"/>
      <c r="CJ5" s="447"/>
      <c r="CK5" s="447"/>
      <c r="CL5" s="458"/>
      <c r="CM5" s="435" t="s">
        <v>322</v>
      </c>
      <c r="CN5" s="447"/>
      <c r="CO5" s="447"/>
      <c r="CP5" s="447"/>
      <c r="CQ5" s="458"/>
      <c r="CR5" s="435" t="s">
        <v>246</v>
      </c>
      <c r="CS5" s="447"/>
      <c r="CT5" s="447"/>
      <c r="CU5" s="447"/>
      <c r="CV5" s="458"/>
      <c r="CW5" s="435" t="s">
        <v>51</v>
      </c>
      <c r="CX5" s="447"/>
      <c r="CY5" s="447"/>
      <c r="CZ5" s="447"/>
      <c r="DA5" s="458"/>
      <c r="DB5" s="435" t="s">
        <v>446</v>
      </c>
      <c r="DC5" s="447"/>
      <c r="DD5" s="447"/>
      <c r="DE5" s="447"/>
      <c r="DF5" s="458"/>
      <c r="DG5" s="700" t="s">
        <v>145</v>
      </c>
      <c r="DH5" s="703"/>
      <c r="DI5" s="703"/>
      <c r="DJ5" s="703"/>
      <c r="DK5" s="708"/>
      <c r="DL5" s="700" t="s">
        <v>449</v>
      </c>
      <c r="DM5" s="703"/>
      <c r="DN5" s="703"/>
      <c r="DO5" s="703"/>
      <c r="DP5" s="708"/>
      <c r="DQ5" s="435" t="s">
        <v>450</v>
      </c>
      <c r="DR5" s="447"/>
      <c r="DS5" s="447"/>
      <c r="DT5" s="447"/>
      <c r="DU5" s="458"/>
      <c r="DV5" s="435" t="s">
        <v>444</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452</v>
      </c>
      <c r="C7" s="419"/>
      <c r="D7" s="419"/>
      <c r="E7" s="419"/>
      <c r="F7" s="419"/>
      <c r="G7" s="419"/>
      <c r="H7" s="419"/>
      <c r="I7" s="419"/>
      <c r="J7" s="419"/>
      <c r="K7" s="419"/>
      <c r="L7" s="419"/>
      <c r="M7" s="419"/>
      <c r="N7" s="419"/>
      <c r="O7" s="419"/>
      <c r="P7" s="431"/>
      <c r="Q7" s="437">
        <v>89194</v>
      </c>
      <c r="R7" s="449"/>
      <c r="S7" s="449"/>
      <c r="T7" s="449"/>
      <c r="U7" s="449"/>
      <c r="V7" s="449">
        <v>87761</v>
      </c>
      <c r="W7" s="449"/>
      <c r="X7" s="449"/>
      <c r="Y7" s="449"/>
      <c r="Z7" s="449"/>
      <c r="AA7" s="449">
        <v>1433</v>
      </c>
      <c r="AB7" s="449"/>
      <c r="AC7" s="449"/>
      <c r="AD7" s="449"/>
      <c r="AE7" s="492"/>
      <c r="AF7" s="506">
        <v>588</v>
      </c>
      <c r="AG7" s="519"/>
      <c r="AH7" s="519"/>
      <c r="AI7" s="519"/>
      <c r="AJ7" s="524"/>
      <c r="AK7" s="532">
        <v>1375</v>
      </c>
      <c r="AL7" s="449"/>
      <c r="AM7" s="449"/>
      <c r="AN7" s="449"/>
      <c r="AO7" s="449"/>
      <c r="AP7" s="449">
        <v>79609</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9</v>
      </c>
      <c r="BT7" s="419"/>
      <c r="BU7" s="419"/>
      <c r="BV7" s="419"/>
      <c r="BW7" s="419"/>
      <c r="BX7" s="419"/>
      <c r="BY7" s="419"/>
      <c r="BZ7" s="419"/>
      <c r="CA7" s="419"/>
      <c r="CB7" s="419"/>
      <c r="CC7" s="419"/>
      <c r="CD7" s="419"/>
      <c r="CE7" s="419"/>
      <c r="CF7" s="419"/>
      <c r="CG7" s="431"/>
      <c r="CH7" s="663">
        <v>31</v>
      </c>
      <c r="CI7" s="666"/>
      <c r="CJ7" s="666"/>
      <c r="CK7" s="666"/>
      <c r="CL7" s="681"/>
      <c r="CM7" s="663">
        <v>281</v>
      </c>
      <c r="CN7" s="666"/>
      <c r="CO7" s="666"/>
      <c r="CP7" s="666"/>
      <c r="CQ7" s="681"/>
      <c r="CR7" s="663">
        <v>10</v>
      </c>
      <c r="CS7" s="666"/>
      <c r="CT7" s="666"/>
      <c r="CU7" s="666"/>
      <c r="CV7" s="681"/>
      <c r="CW7" s="663" t="s">
        <v>203</v>
      </c>
      <c r="CX7" s="666"/>
      <c r="CY7" s="666"/>
      <c r="CZ7" s="666"/>
      <c r="DA7" s="681"/>
      <c r="DB7" s="663" t="s">
        <v>203</v>
      </c>
      <c r="DC7" s="666"/>
      <c r="DD7" s="666"/>
      <c r="DE7" s="666"/>
      <c r="DF7" s="681"/>
      <c r="DG7" s="663" t="s">
        <v>203</v>
      </c>
      <c r="DH7" s="666"/>
      <c r="DI7" s="666"/>
      <c r="DJ7" s="666"/>
      <c r="DK7" s="681"/>
      <c r="DL7" s="663" t="s">
        <v>203</v>
      </c>
      <c r="DM7" s="666"/>
      <c r="DN7" s="666"/>
      <c r="DO7" s="666"/>
      <c r="DP7" s="681"/>
      <c r="DQ7" s="663" t="s">
        <v>203</v>
      </c>
      <c r="DR7" s="666"/>
      <c r="DS7" s="666"/>
      <c r="DT7" s="666"/>
      <c r="DU7" s="681"/>
      <c r="DV7" s="399"/>
      <c r="DW7" s="419"/>
      <c r="DX7" s="419"/>
      <c r="DY7" s="419"/>
      <c r="DZ7" s="717"/>
      <c r="EA7" s="576"/>
    </row>
    <row r="8" spans="1:131" s="364" customFormat="1" ht="26.25" customHeight="1">
      <c r="A8" s="373">
        <v>2</v>
      </c>
      <c r="B8" s="400" t="s">
        <v>454</v>
      </c>
      <c r="C8" s="420"/>
      <c r="D8" s="420"/>
      <c r="E8" s="420"/>
      <c r="F8" s="420"/>
      <c r="G8" s="420"/>
      <c r="H8" s="420"/>
      <c r="I8" s="420"/>
      <c r="J8" s="420"/>
      <c r="K8" s="420"/>
      <c r="L8" s="420"/>
      <c r="M8" s="420"/>
      <c r="N8" s="420"/>
      <c r="O8" s="420"/>
      <c r="P8" s="432"/>
      <c r="Q8" s="438">
        <v>486</v>
      </c>
      <c r="R8" s="450"/>
      <c r="S8" s="450"/>
      <c r="T8" s="450"/>
      <c r="U8" s="450"/>
      <c r="V8" s="450">
        <v>306</v>
      </c>
      <c r="W8" s="450"/>
      <c r="X8" s="450"/>
      <c r="Y8" s="450"/>
      <c r="Z8" s="450"/>
      <c r="AA8" s="450">
        <v>180</v>
      </c>
      <c r="AB8" s="450"/>
      <c r="AC8" s="450"/>
      <c r="AD8" s="450"/>
      <c r="AE8" s="461"/>
      <c r="AF8" s="507">
        <v>180</v>
      </c>
      <c r="AG8" s="456"/>
      <c r="AH8" s="456"/>
      <c r="AI8" s="456"/>
      <c r="AJ8" s="525"/>
      <c r="AK8" s="460" t="s">
        <v>203</v>
      </c>
      <c r="AL8" s="450"/>
      <c r="AM8" s="450"/>
      <c r="AN8" s="450"/>
      <c r="AO8" s="450"/>
      <c r="AP8" s="450">
        <v>859</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166</v>
      </c>
      <c r="BT8" s="420"/>
      <c r="BU8" s="420"/>
      <c r="BV8" s="420"/>
      <c r="BW8" s="420"/>
      <c r="BX8" s="420"/>
      <c r="BY8" s="420"/>
      <c r="BZ8" s="420"/>
      <c r="CA8" s="420"/>
      <c r="CB8" s="420"/>
      <c r="CC8" s="420"/>
      <c r="CD8" s="420"/>
      <c r="CE8" s="420"/>
      <c r="CF8" s="420"/>
      <c r="CG8" s="432"/>
      <c r="CH8" s="444">
        <v>-4</v>
      </c>
      <c r="CI8" s="456"/>
      <c r="CJ8" s="456"/>
      <c r="CK8" s="456"/>
      <c r="CL8" s="682"/>
      <c r="CM8" s="444">
        <v>4</v>
      </c>
      <c r="CN8" s="456"/>
      <c r="CO8" s="456"/>
      <c r="CP8" s="456"/>
      <c r="CQ8" s="682"/>
      <c r="CR8" s="444">
        <v>10</v>
      </c>
      <c r="CS8" s="456"/>
      <c r="CT8" s="456"/>
      <c r="CU8" s="456"/>
      <c r="CV8" s="682"/>
      <c r="CW8" s="444" t="s">
        <v>203</v>
      </c>
      <c r="CX8" s="456"/>
      <c r="CY8" s="456"/>
      <c r="CZ8" s="456"/>
      <c r="DA8" s="682"/>
      <c r="DB8" s="444" t="s">
        <v>203</v>
      </c>
      <c r="DC8" s="456"/>
      <c r="DD8" s="456"/>
      <c r="DE8" s="456"/>
      <c r="DF8" s="682"/>
      <c r="DG8" s="444" t="s">
        <v>203</v>
      </c>
      <c r="DH8" s="456"/>
      <c r="DI8" s="456"/>
      <c r="DJ8" s="456"/>
      <c r="DK8" s="682"/>
      <c r="DL8" s="444" t="s">
        <v>203</v>
      </c>
      <c r="DM8" s="456"/>
      <c r="DN8" s="456"/>
      <c r="DO8" s="456"/>
      <c r="DP8" s="682"/>
      <c r="DQ8" s="444" t="s">
        <v>203</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547</v>
      </c>
      <c r="BT9" s="420"/>
      <c r="BU9" s="420"/>
      <c r="BV9" s="420"/>
      <c r="BW9" s="420"/>
      <c r="BX9" s="420"/>
      <c r="BY9" s="420"/>
      <c r="BZ9" s="420"/>
      <c r="CA9" s="420"/>
      <c r="CB9" s="420"/>
      <c r="CC9" s="420"/>
      <c r="CD9" s="420"/>
      <c r="CE9" s="420"/>
      <c r="CF9" s="420"/>
      <c r="CG9" s="432"/>
      <c r="CH9" s="444">
        <v>4</v>
      </c>
      <c r="CI9" s="456"/>
      <c r="CJ9" s="456"/>
      <c r="CK9" s="456"/>
      <c r="CL9" s="682"/>
      <c r="CM9" s="444">
        <v>101</v>
      </c>
      <c r="CN9" s="456"/>
      <c r="CO9" s="456"/>
      <c r="CP9" s="456"/>
      <c r="CQ9" s="682"/>
      <c r="CR9" s="444">
        <v>5</v>
      </c>
      <c r="CS9" s="456"/>
      <c r="CT9" s="456"/>
      <c r="CU9" s="456"/>
      <c r="CV9" s="682"/>
      <c r="CW9" s="444">
        <v>0</v>
      </c>
      <c r="CX9" s="456"/>
      <c r="CY9" s="456"/>
      <c r="CZ9" s="456"/>
      <c r="DA9" s="682"/>
      <c r="DB9" s="444" t="s">
        <v>203</v>
      </c>
      <c r="DC9" s="456"/>
      <c r="DD9" s="456"/>
      <c r="DE9" s="456"/>
      <c r="DF9" s="682"/>
      <c r="DG9" s="444" t="s">
        <v>203</v>
      </c>
      <c r="DH9" s="456"/>
      <c r="DI9" s="456"/>
      <c r="DJ9" s="456"/>
      <c r="DK9" s="682"/>
      <c r="DL9" s="444" t="s">
        <v>203</v>
      </c>
      <c r="DM9" s="456"/>
      <c r="DN9" s="456"/>
      <c r="DO9" s="456"/>
      <c r="DP9" s="682"/>
      <c r="DQ9" s="444" t="s">
        <v>203</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254</v>
      </c>
      <c r="B23" s="401" t="s">
        <v>303</v>
      </c>
      <c r="C23" s="421"/>
      <c r="D23" s="421"/>
      <c r="E23" s="421"/>
      <c r="F23" s="421"/>
      <c r="G23" s="421"/>
      <c r="H23" s="421"/>
      <c r="I23" s="421"/>
      <c r="J23" s="421"/>
      <c r="K23" s="421"/>
      <c r="L23" s="421"/>
      <c r="M23" s="421"/>
      <c r="N23" s="421"/>
      <c r="O23" s="421"/>
      <c r="P23" s="433"/>
      <c r="Q23" s="440">
        <v>89680</v>
      </c>
      <c r="R23" s="452"/>
      <c r="S23" s="452"/>
      <c r="T23" s="452"/>
      <c r="U23" s="452"/>
      <c r="V23" s="452">
        <v>88067</v>
      </c>
      <c r="W23" s="452"/>
      <c r="X23" s="452"/>
      <c r="Y23" s="452"/>
      <c r="Z23" s="452"/>
      <c r="AA23" s="452">
        <v>1613</v>
      </c>
      <c r="AB23" s="452"/>
      <c r="AC23" s="452"/>
      <c r="AD23" s="452"/>
      <c r="AE23" s="494"/>
      <c r="AF23" s="508">
        <v>769</v>
      </c>
      <c r="AG23" s="452"/>
      <c r="AH23" s="452"/>
      <c r="AI23" s="452"/>
      <c r="AJ23" s="526"/>
      <c r="AK23" s="534"/>
      <c r="AL23" s="455"/>
      <c r="AM23" s="455"/>
      <c r="AN23" s="455"/>
      <c r="AO23" s="455"/>
      <c r="AP23" s="452">
        <v>80468</v>
      </c>
      <c r="AQ23" s="452"/>
      <c r="AR23" s="452"/>
      <c r="AS23" s="452"/>
      <c r="AT23" s="452"/>
      <c r="AU23" s="567"/>
      <c r="AV23" s="567"/>
      <c r="AW23" s="567"/>
      <c r="AX23" s="567"/>
      <c r="AY23" s="590"/>
      <c r="AZ23" s="595" t="s">
        <v>203</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383</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416</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437</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251</v>
      </c>
      <c r="AG26" s="520"/>
      <c r="AH26" s="520"/>
      <c r="AI26" s="520"/>
      <c r="AJ26" s="527"/>
      <c r="AK26" s="447" t="s">
        <v>387</v>
      </c>
      <c r="AL26" s="447"/>
      <c r="AM26" s="447"/>
      <c r="AN26" s="447"/>
      <c r="AO26" s="458"/>
      <c r="AP26" s="435" t="s">
        <v>360</v>
      </c>
      <c r="AQ26" s="447"/>
      <c r="AR26" s="447"/>
      <c r="AS26" s="447"/>
      <c r="AT26" s="458"/>
      <c r="AU26" s="435" t="s">
        <v>460</v>
      </c>
      <c r="AV26" s="447"/>
      <c r="AW26" s="447"/>
      <c r="AX26" s="447"/>
      <c r="AY26" s="458"/>
      <c r="AZ26" s="435" t="s">
        <v>461</v>
      </c>
      <c r="BA26" s="447"/>
      <c r="BB26" s="447"/>
      <c r="BC26" s="447"/>
      <c r="BD26" s="458"/>
      <c r="BE26" s="435" t="s">
        <v>444</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462</v>
      </c>
      <c r="C28" s="419"/>
      <c r="D28" s="419"/>
      <c r="E28" s="419"/>
      <c r="F28" s="419"/>
      <c r="G28" s="419"/>
      <c r="H28" s="419"/>
      <c r="I28" s="419"/>
      <c r="J28" s="419"/>
      <c r="K28" s="419"/>
      <c r="L28" s="419"/>
      <c r="M28" s="419"/>
      <c r="N28" s="419"/>
      <c r="O28" s="419"/>
      <c r="P28" s="431"/>
      <c r="Q28" s="441">
        <v>19357</v>
      </c>
      <c r="R28" s="453"/>
      <c r="S28" s="453"/>
      <c r="T28" s="453"/>
      <c r="U28" s="453"/>
      <c r="V28" s="453">
        <v>18713</v>
      </c>
      <c r="W28" s="453"/>
      <c r="X28" s="453"/>
      <c r="Y28" s="453"/>
      <c r="Z28" s="453"/>
      <c r="AA28" s="453">
        <v>644</v>
      </c>
      <c r="AB28" s="453"/>
      <c r="AC28" s="453"/>
      <c r="AD28" s="453"/>
      <c r="AE28" s="495"/>
      <c r="AF28" s="511">
        <v>644</v>
      </c>
      <c r="AG28" s="453"/>
      <c r="AH28" s="453"/>
      <c r="AI28" s="453"/>
      <c r="AJ28" s="529"/>
      <c r="AK28" s="535">
        <v>1840</v>
      </c>
      <c r="AL28" s="453"/>
      <c r="AM28" s="453"/>
      <c r="AN28" s="453"/>
      <c r="AO28" s="453"/>
      <c r="AP28" s="453" t="s">
        <v>203</v>
      </c>
      <c r="AQ28" s="453"/>
      <c r="AR28" s="453"/>
      <c r="AS28" s="453"/>
      <c r="AT28" s="453"/>
      <c r="AU28" s="453" t="s">
        <v>203</v>
      </c>
      <c r="AV28" s="453"/>
      <c r="AW28" s="453"/>
      <c r="AX28" s="453"/>
      <c r="AY28" s="453"/>
      <c r="AZ28" s="596" t="s">
        <v>203</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v>
      </c>
      <c r="C29" s="420"/>
      <c r="D29" s="420"/>
      <c r="E29" s="420"/>
      <c r="F29" s="420"/>
      <c r="G29" s="420"/>
      <c r="H29" s="420"/>
      <c r="I29" s="420"/>
      <c r="J29" s="420"/>
      <c r="K29" s="420"/>
      <c r="L29" s="420"/>
      <c r="M29" s="420"/>
      <c r="N29" s="420"/>
      <c r="O29" s="420"/>
      <c r="P29" s="432"/>
      <c r="Q29" s="438">
        <v>20357</v>
      </c>
      <c r="R29" s="450"/>
      <c r="S29" s="450"/>
      <c r="T29" s="450"/>
      <c r="U29" s="450"/>
      <c r="V29" s="450">
        <v>19596</v>
      </c>
      <c r="W29" s="450"/>
      <c r="X29" s="450"/>
      <c r="Y29" s="450"/>
      <c r="Z29" s="450"/>
      <c r="AA29" s="450">
        <v>761</v>
      </c>
      <c r="AB29" s="450"/>
      <c r="AC29" s="450"/>
      <c r="AD29" s="450"/>
      <c r="AE29" s="461"/>
      <c r="AF29" s="507">
        <v>761</v>
      </c>
      <c r="AG29" s="456"/>
      <c r="AH29" s="456"/>
      <c r="AI29" s="456"/>
      <c r="AJ29" s="525"/>
      <c r="AK29" s="460">
        <v>3222</v>
      </c>
      <c r="AL29" s="450"/>
      <c r="AM29" s="450"/>
      <c r="AN29" s="450"/>
      <c r="AO29" s="450"/>
      <c r="AP29" s="450" t="s">
        <v>203</v>
      </c>
      <c r="AQ29" s="450"/>
      <c r="AR29" s="450"/>
      <c r="AS29" s="450"/>
      <c r="AT29" s="450"/>
      <c r="AU29" s="450" t="s">
        <v>203</v>
      </c>
      <c r="AV29" s="450"/>
      <c r="AW29" s="450"/>
      <c r="AX29" s="450"/>
      <c r="AY29" s="450"/>
      <c r="AZ29" s="597" t="s">
        <v>203</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228</v>
      </c>
      <c r="C30" s="420"/>
      <c r="D30" s="420"/>
      <c r="E30" s="420"/>
      <c r="F30" s="420"/>
      <c r="G30" s="420"/>
      <c r="H30" s="420"/>
      <c r="I30" s="420"/>
      <c r="J30" s="420"/>
      <c r="K30" s="420"/>
      <c r="L30" s="420"/>
      <c r="M30" s="420"/>
      <c r="N30" s="420"/>
      <c r="O30" s="420"/>
      <c r="P30" s="432"/>
      <c r="Q30" s="438">
        <v>2256</v>
      </c>
      <c r="R30" s="450"/>
      <c r="S30" s="450"/>
      <c r="T30" s="450"/>
      <c r="U30" s="450"/>
      <c r="V30" s="450">
        <v>2197</v>
      </c>
      <c r="W30" s="450"/>
      <c r="X30" s="450"/>
      <c r="Y30" s="450"/>
      <c r="Z30" s="450"/>
      <c r="AA30" s="450">
        <v>59</v>
      </c>
      <c r="AB30" s="450"/>
      <c r="AC30" s="450"/>
      <c r="AD30" s="450"/>
      <c r="AE30" s="461"/>
      <c r="AF30" s="507">
        <v>59</v>
      </c>
      <c r="AG30" s="456"/>
      <c r="AH30" s="456"/>
      <c r="AI30" s="456"/>
      <c r="AJ30" s="525"/>
      <c r="AK30" s="460">
        <v>622</v>
      </c>
      <c r="AL30" s="450"/>
      <c r="AM30" s="450"/>
      <c r="AN30" s="450"/>
      <c r="AO30" s="450"/>
      <c r="AP30" s="450" t="s">
        <v>203</v>
      </c>
      <c r="AQ30" s="450"/>
      <c r="AR30" s="450"/>
      <c r="AS30" s="450"/>
      <c r="AT30" s="450"/>
      <c r="AU30" s="450" t="s">
        <v>203</v>
      </c>
      <c r="AV30" s="450"/>
      <c r="AW30" s="450"/>
      <c r="AX30" s="450"/>
      <c r="AY30" s="450"/>
      <c r="AZ30" s="597" t="s">
        <v>203</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463</v>
      </c>
      <c r="C31" s="420"/>
      <c r="D31" s="420"/>
      <c r="E31" s="420"/>
      <c r="F31" s="420"/>
      <c r="G31" s="420"/>
      <c r="H31" s="420"/>
      <c r="I31" s="420"/>
      <c r="J31" s="420"/>
      <c r="K31" s="420"/>
      <c r="L31" s="420"/>
      <c r="M31" s="420"/>
      <c r="N31" s="420"/>
      <c r="O31" s="420"/>
      <c r="P31" s="432"/>
      <c r="Q31" s="438">
        <v>3803</v>
      </c>
      <c r="R31" s="450"/>
      <c r="S31" s="450"/>
      <c r="T31" s="450"/>
      <c r="U31" s="450"/>
      <c r="V31" s="450">
        <v>3464</v>
      </c>
      <c r="W31" s="450"/>
      <c r="X31" s="450"/>
      <c r="Y31" s="450"/>
      <c r="Z31" s="450"/>
      <c r="AA31" s="450">
        <v>339</v>
      </c>
      <c r="AB31" s="450"/>
      <c r="AC31" s="450"/>
      <c r="AD31" s="450"/>
      <c r="AE31" s="461"/>
      <c r="AF31" s="507">
        <v>5143</v>
      </c>
      <c r="AG31" s="456"/>
      <c r="AH31" s="456"/>
      <c r="AI31" s="456"/>
      <c r="AJ31" s="525"/>
      <c r="AK31" s="460">
        <v>229</v>
      </c>
      <c r="AL31" s="450"/>
      <c r="AM31" s="450"/>
      <c r="AN31" s="450"/>
      <c r="AO31" s="450"/>
      <c r="AP31" s="450">
        <v>15497</v>
      </c>
      <c r="AQ31" s="450"/>
      <c r="AR31" s="450"/>
      <c r="AS31" s="450"/>
      <c r="AT31" s="450"/>
      <c r="AU31" s="450">
        <v>2015</v>
      </c>
      <c r="AV31" s="450"/>
      <c r="AW31" s="450"/>
      <c r="AX31" s="450"/>
      <c r="AY31" s="450"/>
      <c r="AZ31" s="597" t="s">
        <v>203</v>
      </c>
      <c r="BA31" s="597"/>
      <c r="BB31" s="597"/>
      <c r="BC31" s="597"/>
      <c r="BD31" s="597"/>
      <c r="BE31" s="565" t="s">
        <v>537</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353</v>
      </c>
      <c r="C32" s="420"/>
      <c r="D32" s="420"/>
      <c r="E32" s="420"/>
      <c r="F32" s="420"/>
      <c r="G32" s="420"/>
      <c r="H32" s="420"/>
      <c r="I32" s="420"/>
      <c r="J32" s="420"/>
      <c r="K32" s="420"/>
      <c r="L32" s="420"/>
      <c r="M32" s="420"/>
      <c r="N32" s="420"/>
      <c r="O32" s="420"/>
      <c r="P32" s="432"/>
      <c r="Q32" s="438">
        <v>5219</v>
      </c>
      <c r="R32" s="450"/>
      <c r="S32" s="450"/>
      <c r="T32" s="450"/>
      <c r="U32" s="450"/>
      <c r="V32" s="450">
        <v>4990</v>
      </c>
      <c r="W32" s="450"/>
      <c r="X32" s="450"/>
      <c r="Y32" s="450"/>
      <c r="Z32" s="450"/>
      <c r="AA32" s="450">
        <v>229</v>
      </c>
      <c r="AB32" s="450"/>
      <c r="AC32" s="450"/>
      <c r="AD32" s="450"/>
      <c r="AE32" s="461"/>
      <c r="AF32" s="507">
        <v>1547</v>
      </c>
      <c r="AG32" s="456"/>
      <c r="AH32" s="456"/>
      <c r="AI32" s="456"/>
      <c r="AJ32" s="525"/>
      <c r="AK32" s="460">
        <v>1758</v>
      </c>
      <c r="AL32" s="450"/>
      <c r="AM32" s="450"/>
      <c r="AN32" s="450"/>
      <c r="AO32" s="450"/>
      <c r="AP32" s="450">
        <v>31497</v>
      </c>
      <c r="AQ32" s="450"/>
      <c r="AR32" s="450"/>
      <c r="AS32" s="450"/>
      <c r="AT32" s="450"/>
      <c r="AU32" s="450">
        <v>11937</v>
      </c>
      <c r="AV32" s="450"/>
      <c r="AW32" s="450"/>
      <c r="AX32" s="450"/>
      <c r="AY32" s="450"/>
      <c r="AZ32" s="597" t="s">
        <v>203</v>
      </c>
      <c r="BA32" s="597"/>
      <c r="BB32" s="597"/>
      <c r="BC32" s="597"/>
      <c r="BD32" s="597"/>
      <c r="BE32" s="565" t="s">
        <v>537</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464</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254</v>
      </c>
      <c r="B63" s="401" t="s">
        <v>374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8155</v>
      </c>
      <c r="AG63" s="452"/>
      <c r="AH63" s="452"/>
      <c r="AI63" s="452"/>
      <c r="AJ63" s="526"/>
      <c r="AK63" s="534"/>
      <c r="AL63" s="455"/>
      <c r="AM63" s="455"/>
      <c r="AN63" s="455"/>
      <c r="AO63" s="455"/>
      <c r="AP63" s="452">
        <v>46994</v>
      </c>
      <c r="AQ63" s="452"/>
      <c r="AR63" s="452"/>
      <c r="AS63" s="452"/>
      <c r="AT63" s="452"/>
      <c r="AU63" s="452">
        <v>13952</v>
      </c>
      <c r="AV63" s="452"/>
      <c r="AW63" s="452"/>
      <c r="AX63" s="452"/>
      <c r="AY63" s="452"/>
      <c r="AZ63" s="599"/>
      <c r="BA63" s="599"/>
      <c r="BB63" s="599"/>
      <c r="BC63" s="599"/>
      <c r="BD63" s="599"/>
      <c r="BE63" s="567"/>
      <c r="BF63" s="567"/>
      <c r="BG63" s="567"/>
      <c r="BH63" s="567"/>
      <c r="BI63" s="590"/>
      <c r="BJ63" s="595" t="s">
        <v>203</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453</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447</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251</v>
      </c>
      <c r="AG66" s="520"/>
      <c r="AH66" s="520"/>
      <c r="AI66" s="520"/>
      <c r="AJ66" s="530"/>
      <c r="AK66" s="435" t="s">
        <v>387</v>
      </c>
      <c r="AL66" s="397"/>
      <c r="AM66" s="397"/>
      <c r="AN66" s="397"/>
      <c r="AO66" s="429"/>
      <c r="AP66" s="435" t="s">
        <v>360</v>
      </c>
      <c r="AQ66" s="447"/>
      <c r="AR66" s="447"/>
      <c r="AS66" s="447"/>
      <c r="AT66" s="458"/>
      <c r="AU66" s="435" t="s">
        <v>465</v>
      </c>
      <c r="AV66" s="447"/>
      <c r="AW66" s="447"/>
      <c r="AX66" s="447"/>
      <c r="AY66" s="458"/>
      <c r="AZ66" s="435" t="s">
        <v>444</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538</v>
      </c>
      <c r="C68" s="419"/>
      <c r="D68" s="419"/>
      <c r="E68" s="419"/>
      <c r="F68" s="419"/>
      <c r="G68" s="419"/>
      <c r="H68" s="419"/>
      <c r="I68" s="419"/>
      <c r="J68" s="419"/>
      <c r="K68" s="419"/>
      <c r="L68" s="419"/>
      <c r="M68" s="419"/>
      <c r="N68" s="419"/>
      <c r="O68" s="419"/>
      <c r="P68" s="431"/>
      <c r="Q68" s="437">
        <v>2146</v>
      </c>
      <c r="R68" s="449"/>
      <c r="S68" s="449"/>
      <c r="T68" s="449"/>
      <c r="U68" s="449"/>
      <c r="V68" s="449">
        <v>2073</v>
      </c>
      <c r="W68" s="449"/>
      <c r="X68" s="449"/>
      <c r="Y68" s="449"/>
      <c r="Z68" s="449"/>
      <c r="AA68" s="449">
        <v>73</v>
      </c>
      <c r="AB68" s="449"/>
      <c r="AC68" s="449"/>
      <c r="AD68" s="449"/>
      <c r="AE68" s="449"/>
      <c r="AF68" s="449">
        <v>73</v>
      </c>
      <c r="AG68" s="449"/>
      <c r="AH68" s="449"/>
      <c r="AI68" s="449"/>
      <c r="AJ68" s="449"/>
      <c r="AK68" s="449">
        <v>120</v>
      </c>
      <c r="AL68" s="449"/>
      <c r="AM68" s="449"/>
      <c r="AN68" s="449"/>
      <c r="AO68" s="449"/>
      <c r="AP68" s="449">
        <v>1396</v>
      </c>
      <c r="AQ68" s="449"/>
      <c r="AR68" s="449"/>
      <c r="AS68" s="449"/>
      <c r="AT68" s="449"/>
      <c r="AU68" s="449" t="s">
        <v>203</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539</v>
      </c>
      <c r="C69" s="420"/>
      <c r="D69" s="420"/>
      <c r="E69" s="420"/>
      <c r="F69" s="420"/>
      <c r="G69" s="420"/>
      <c r="H69" s="420"/>
      <c r="I69" s="420"/>
      <c r="J69" s="420"/>
      <c r="K69" s="420"/>
      <c r="L69" s="420"/>
      <c r="M69" s="420"/>
      <c r="N69" s="420"/>
      <c r="O69" s="420"/>
      <c r="P69" s="432"/>
      <c r="Q69" s="438">
        <v>4488</v>
      </c>
      <c r="R69" s="450"/>
      <c r="S69" s="450"/>
      <c r="T69" s="450"/>
      <c r="U69" s="450"/>
      <c r="V69" s="450">
        <v>4445</v>
      </c>
      <c r="W69" s="450"/>
      <c r="X69" s="450"/>
      <c r="Y69" s="450"/>
      <c r="Z69" s="450"/>
      <c r="AA69" s="450">
        <v>43</v>
      </c>
      <c r="AB69" s="450"/>
      <c r="AC69" s="450"/>
      <c r="AD69" s="450"/>
      <c r="AE69" s="450"/>
      <c r="AF69" s="450">
        <v>42</v>
      </c>
      <c r="AG69" s="450"/>
      <c r="AH69" s="450"/>
      <c r="AI69" s="450"/>
      <c r="AJ69" s="450"/>
      <c r="AK69" s="450">
        <v>130</v>
      </c>
      <c r="AL69" s="450"/>
      <c r="AM69" s="450"/>
      <c r="AN69" s="450"/>
      <c r="AO69" s="450"/>
      <c r="AP69" s="450">
        <v>2174</v>
      </c>
      <c r="AQ69" s="450"/>
      <c r="AR69" s="450"/>
      <c r="AS69" s="450"/>
      <c r="AT69" s="450"/>
      <c r="AU69" s="450">
        <v>1515</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540</v>
      </c>
      <c r="C70" s="420"/>
      <c r="D70" s="420"/>
      <c r="E70" s="420"/>
      <c r="F70" s="420"/>
      <c r="G70" s="420"/>
      <c r="H70" s="420"/>
      <c r="I70" s="420"/>
      <c r="J70" s="420"/>
      <c r="K70" s="420"/>
      <c r="L70" s="420"/>
      <c r="M70" s="420"/>
      <c r="N70" s="420"/>
      <c r="O70" s="420"/>
      <c r="P70" s="432"/>
      <c r="Q70" s="438">
        <v>2406</v>
      </c>
      <c r="R70" s="450"/>
      <c r="S70" s="450"/>
      <c r="T70" s="450"/>
      <c r="U70" s="450"/>
      <c r="V70" s="450">
        <v>1838</v>
      </c>
      <c r="W70" s="450"/>
      <c r="X70" s="450"/>
      <c r="Y70" s="450"/>
      <c r="Z70" s="450"/>
      <c r="AA70" s="450">
        <v>568</v>
      </c>
      <c r="AB70" s="450"/>
      <c r="AC70" s="450"/>
      <c r="AD70" s="450"/>
      <c r="AE70" s="450"/>
      <c r="AF70" s="450">
        <v>6151</v>
      </c>
      <c r="AG70" s="450"/>
      <c r="AH70" s="450"/>
      <c r="AI70" s="450"/>
      <c r="AJ70" s="450"/>
      <c r="AK70" s="450" t="s">
        <v>203</v>
      </c>
      <c r="AL70" s="450"/>
      <c r="AM70" s="450"/>
      <c r="AN70" s="450"/>
      <c r="AO70" s="450"/>
      <c r="AP70" s="450">
        <v>2430</v>
      </c>
      <c r="AQ70" s="450"/>
      <c r="AR70" s="450"/>
      <c r="AS70" s="450"/>
      <c r="AT70" s="450"/>
      <c r="AU70" s="450" t="s">
        <v>203</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541</v>
      </c>
      <c r="C71" s="420"/>
      <c r="D71" s="420"/>
      <c r="E71" s="420"/>
      <c r="F71" s="420"/>
      <c r="G71" s="420"/>
      <c r="H71" s="420"/>
      <c r="I71" s="420"/>
      <c r="J71" s="420"/>
      <c r="K71" s="420"/>
      <c r="L71" s="420"/>
      <c r="M71" s="420"/>
      <c r="N71" s="420"/>
      <c r="O71" s="420"/>
      <c r="P71" s="432"/>
      <c r="Q71" s="438">
        <v>369</v>
      </c>
      <c r="R71" s="450"/>
      <c r="S71" s="450"/>
      <c r="T71" s="450"/>
      <c r="U71" s="450"/>
      <c r="V71" s="450">
        <v>331</v>
      </c>
      <c r="W71" s="450"/>
      <c r="X71" s="450"/>
      <c r="Y71" s="450"/>
      <c r="Z71" s="450"/>
      <c r="AA71" s="450">
        <v>38</v>
      </c>
      <c r="AB71" s="450"/>
      <c r="AC71" s="450"/>
      <c r="AD71" s="450"/>
      <c r="AE71" s="450"/>
      <c r="AF71" s="450">
        <v>38</v>
      </c>
      <c r="AG71" s="450"/>
      <c r="AH71" s="450"/>
      <c r="AI71" s="450"/>
      <c r="AJ71" s="450"/>
      <c r="AK71" s="450">
        <v>44</v>
      </c>
      <c r="AL71" s="450"/>
      <c r="AM71" s="450"/>
      <c r="AN71" s="450"/>
      <c r="AO71" s="450"/>
      <c r="AP71" s="450" t="s">
        <v>203</v>
      </c>
      <c r="AQ71" s="450"/>
      <c r="AR71" s="450"/>
      <c r="AS71" s="450"/>
      <c r="AT71" s="450"/>
      <c r="AU71" s="450" t="s">
        <v>203</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542</v>
      </c>
      <c r="C72" s="420"/>
      <c r="D72" s="420"/>
      <c r="E72" s="420"/>
      <c r="F72" s="420"/>
      <c r="G72" s="420"/>
      <c r="H72" s="420"/>
      <c r="I72" s="420"/>
      <c r="J72" s="420"/>
      <c r="K72" s="420"/>
      <c r="L72" s="420"/>
      <c r="M72" s="420"/>
      <c r="N72" s="420"/>
      <c r="O72" s="420"/>
      <c r="P72" s="432"/>
      <c r="Q72" s="438">
        <v>532</v>
      </c>
      <c r="R72" s="450"/>
      <c r="S72" s="450"/>
      <c r="T72" s="450"/>
      <c r="U72" s="450"/>
      <c r="V72" s="450">
        <v>514</v>
      </c>
      <c r="W72" s="450"/>
      <c r="X72" s="450"/>
      <c r="Y72" s="450"/>
      <c r="Z72" s="450"/>
      <c r="AA72" s="450">
        <v>17</v>
      </c>
      <c r="AB72" s="450"/>
      <c r="AC72" s="450"/>
      <c r="AD72" s="450"/>
      <c r="AE72" s="450"/>
      <c r="AF72" s="450">
        <v>17</v>
      </c>
      <c r="AG72" s="450"/>
      <c r="AH72" s="450"/>
      <c r="AI72" s="450"/>
      <c r="AJ72" s="450"/>
      <c r="AK72" s="450" t="s">
        <v>203</v>
      </c>
      <c r="AL72" s="450"/>
      <c r="AM72" s="450"/>
      <c r="AN72" s="450"/>
      <c r="AO72" s="450"/>
      <c r="AP72" s="450" t="s">
        <v>203</v>
      </c>
      <c r="AQ72" s="450"/>
      <c r="AR72" s="450"/>
      <c r="AS72" s="450"/>
      <c r="AT72" s="450"/>
      <c r="AU72" s="450" t="s">
        <v>203</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543</v>
      </c>
      <c r="C73" s="420"/>
      <c r="D73" s="420"/>
      <c r="E73" s="420"/>
      <c r="F73" s="420"/>
      <c r="G73" s="420"/>
      <c r="H73" s="420"/>
      <c r="I73" s="420"/>
      <c r="J73" s="420"/>
      <c r="K73" s="420"/>
      <c r="L73" s="420"/>
      <c r="M73" s="420"/>
      <c r="N73" s="420"/>
      <c r="O73" s="420"/>
      <c r="P73" s="432"/>
      <c r="Q73" s="438">
        <v>170790</v>
      </c>
      <c r="R73" s="450"/>
      <c r="S73" s="450"/>
      <c r="T73" s="450"/>
      <c r="U73" s="450"/>
      <c r="V73" s="450">
        <v>165043</v>
      </c>
      <c r="W73" s="450"/>
      <c r="X73" s="450"/>
      <c r="Y73" s="450"/>
      <c r="Z73" s="450"/>
      <c r="AA73" s="450">
        <v>5747</v>
      </c>
      <c r="AB73" s="450"/>
      <c r="AC73" s="450"/>
      <c r="AD73" s="450"/>
      <c r="AE73" s="450"/>
      <c r="AF73" s="450">
        <v>5743</v>
      </c>
      <c r="AG73" s="450"/>
      <c r="AH73" s="450"/>
      <c r="AI73" s="450"/>
      <c r="AJ73" s="450"/>
      <c r="AK73" s="450">
        <v>6172</v>
      </c>
      <c r="AL73" s="450"/>
      <c r="AM73" s="450"/>
      <c r="AN73" s="450"/>
      <c r="AO73" s="450"/>
      <c r="AP73" s="450" t="s">
        <v>203</v>
      </c>
      <c r="AQ73" s="450"/>
      <c r="AR73" s="450"/>
      <c r="AS73" s="450"/>
      <c r="AT73" s="450"/>
      <c r="AU73" s="450" t="s">
        <v>203</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544</v>
      </c>
      <c r="C74" s="420"/>
      <c r="D74" s="420"/>
      <c r="E74" s="420"/>
      <c r="F74" s="420"/>
      <c r="G74" s="420"/>
      <c r="H74" s="420"/>
      <c r="I74" s="420"/>
      <c r="J74" s="420"/>
      <c r="K74" s="420"/>
      <c r="L74" s="420"/>
      <c r="M74" s="420"/>
      <c r="N74" s="420"/>
      <c r="O74" s="420"/>
      <c r="P74" s="432"/>
      <c r="Q74" s="438">
        <v>7</v>
      </c>
      <c r="R74" s="450"/>
      <c r="S74" s="450"/>
      <c r="T74" s="450"/>
      <c r="U74" s="450"/>
      <c r="V74" s="450">
        <v>6</v>
      </c>
      <c r="W74" s="450"/>
      <c r="X74" s="450"/>
      <c r="Y74" s="450"/>
      <c r="Z74" s="450"/>
      <c r="AA74" s="450">
        <v>1</v>
      </c>
      <c r="AB74" s="450"/>
      <c r="AC74" s="450"/>
      <c r="AD74" s="450"/>
      <c r="AE74" s="450"/>
      <c r="AF74" s="450">
        <v>1</v>
      </c>
      <c r="AG74" s="450"/>
      <c r="AH74" s="450"/>
      <c r="AI74" s="450"/>
      <c r="AJ74" s="450"/>
      <c r="AK74" s="450" t="s">
        <v>203</v>
      </c>
      <c r="AL74" s="450"/>
      <c r="AM74" s="450"/>
      <c r="AN74" s="450"/>
      <c r="AO74" s="450"/>
      <c r="AP74" s="450" t="s">
        <v>203</v>
      </c>
      <c r="AQ74" s="450"/>
      <c r="AR74" s="450"/>
      <c r="AS74" s="450"/>
      <c r="AT74" s="450"/>
      <c r="AU74" s="450" t="s">
        <v>203</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545</v>
      </c>
      <c r="C75" s="420"/>
      <c r="D75" s="420"/>
      <c r="E75" s="420"/>
      <c r="F75" s="420"/>
      <c r="G75" s="420"/>
      <c r="H75" s="420"/>
      <c r="I75" s="420"/>
      <c r="J75" s="420"/>
      <c r="K75" s="420"/>
      <c r="L75" s="420"/>
      <c r="M75" s="420"/>
      <c r="N75" s="420"/>
      <c r="O75" s="420"/>
      <c r="P75" s="432"/>
      <c r="Q75" s="444">
        <v>148</v>
      </c>
      <c r="R75" s="456"/>
      <c r="S75" s="456"/>
      <c r="T75" s="456"/>
      <c r="U75" s="460"/>
      <c r="V75" s="461">
        <v>138</v>
      </c>
      <c r="W75" s="456"/>
      <c r="X75" s="456"/>
      <c r="Y75" s="456"/>
      <c r="Z75" s="460"/>
      <c r="AA75" s="461">
        <v>10</v>
      </c>
      <c r="AB75" s="456"/>
      <c r="AC75" s="456"/>
      <c r="AD75" s="456"/>
      <c r="AE75" s="460"/>
      <c r="AF75" s="461">
        <v>10</v>
      </c>
      <c r="AG75" s="456"/>
      <c r="AH75" s="456"/>
      <c r="AI75" s="456"/>
      <c r="AJ75" s="460"/>
      <c r="AK75" s="461">
        <v>5</v>
      </c>
      <c r="AL75" s="456"/>
      <c r="AM75" s="456"/>
      <c r="AN75" s="456"/>
      <c r="AO75" s="460"/>
      <c r="AP75" s="461" t="s">
        <v>203</v>
      </c>
      <c r="AQ75" s="456"/>
      <c r="AR75" s="456"/>
      <c r="AS75" s="456"/>
      <c r="AT75" s="460"/>
      <c r="AU75" s="461" t="s">
        <v>203</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546</v>
      </c>
      <c r="C76" s="420"/>
      <c r="D76" s="420"/>
      <c r="E76" s="420"/>
      <c r="F76" s="420"/>
      <c r="G76" s="420"/>
      <c r="H76" s="420"/>
      <c r="I76" s="420"/>
      <c r="J76" s="420"/>
      <c r="K76" s="420"/>
      <c r="L76" s="420"/>
      <c r="M76" s="420"/>
      <c r="N76" s="420"/>
      <c r="O76" s="420"/>
      <c r="P76" s="432"/>
      <c r="Q76" s="444">
        <v>818</v>
      </c>
      <c r="R76" s="456"/>
      <c r="S76" s="456"/>
      <c r="T76" s="456"/>
      <c r="U76" s="460"/>
      <c r="V76" s="461">
        <v>802</v>
      </c>
      <c r="W76" s="456"/>
      <c r="X76" s="456"/>
      <c r="Y76" s="456"/>
      <c r="Z76" s="460"/>
      <c r="AA76" s="461">
        <v>16</v>
      </c>
      <c r="AB76" s="456"/>
      <c r="AC76" s="456"/>
      <c r="AD76" s="456"/>
      <c r="AE76" s="460"/>
      <c r="AF76" s="461">
        <v>16</v>
      </c>
      <c r="AG76" s="456"/>
      <c r="AH76" s="456"/>
      <c r="AI76" s="456"/>
      <c r="AJ76" s="460"/>
      <c r="AK76" s="461">
        <v>32</v>
      </c>
      <c r="AL76" s="456"/>
      <c r="AM76" s="456"/>
      <c r="AN76" s="456"/>
      <c r="AO76" s="460"/>
      <c r="AP76" s="461" t="s">
        <v>203</v>
      </c>
      <c r="AQ76" s="456"/>
      <c r="AR76" s="456"/>
      <c r="AS76" s="456"/>
      <c r="AT76" s="460"/>
      <c r="AU76" s="461" t="s">
        <v>203</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254</v>
      </c>
      <c r="B88" s="401" t="s">
        <v>186</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12091</v>
      </c>
      <c r="AG88" s="452"/>
      <c r="AH88" s="452"/>
      <c r="AI88" s="452"/>
      <c r="AJ88" s="452"/>
      <c r="AK88" s="455"/>
      <c r="AL88" s="455"/>
      <c r="AM88" s="455"/>
      <c r="AN88" s="455"/>
      <c r="AO88" s="455"/>
      <c r="AP88" s="452">
        <v>6000</v>
      </c>
      <c r="AQ88" s="452"/>
      <c r="AR88" s="452"/>
      <c r="AS88" s="452"/>
      <c r="AT88" s="452"/>
      <c r="AU88" s="452">
        <v>1515</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254</v>
      </c>
      <c r="BR102" s="401" t="s">
        <v>451</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25</v>
      </c>
      <c r="CS102" s="604"/>
      <c r="CT102" s="604"/>
      <c r="CU102" s="604"/>
      <c r="CV102" s="697"/>
      <c r="CW102" s="696">
        <v>0</v>
      </c>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466</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468</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280</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431</v>
      </c>
      <c r="AB109" s="406"/>
      <c r="AC109" s="406"/>
      <c r="AD109" s="406"/>
      <c r="AE109" s="469"/>
      <c r="AF109" s="480" t="s">
        <v>471</v>
      </c>
      <c r="AG109" s="406"/>
      <c r="AH109" s="406"/>
      <c r="AI109" s="406"/>
      <c r="AJ109" s="469"/>
      <c r="AK109" s="480" t="s">
        <v>388</v>
      </c>
      <c r="AL109" s="406"/>
      <c r="AM109" s="406"/>
      <c r="AN109" s="406"/>
      <c r="AO109" s="469"/>
      <c r="AP109" s="480" t="s">
        <v>472</v>
      </c>
      <c r="AQ109" s="406"/>
      <c r="AR109" s="406"/>
      <c r="AS109" s="406"/>
      <c r="AT109" s="555"/>
      <c r="AU109" s="383" t="s">
        <v>470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431</v>
      </c>
      <c r="BR109" s="406"/>
      <c r="BS109" s="406"/>
      <c r="BT109" s="406"/>
      <c r="BU109" s="469"/>
      <c r="BV109" s="480" t="s">
        <v>471</v>
      </c>
      <c r="BW109" s="406"/>
      <c r="BX109" s="406"/>
      <c r="BY109" s="406"/>
      <c r="BZ109" s="469"/>
      <c r="CA109" s="480" t="s">
        <v>388</v>
      </c>
      <c r="CB109" s="406"/>
      <c r="CC109" s="406"/>
      <c r="CD109" s="406"/>
      <c r="CE109" s="469"/>
      <c r="CF109" s="655" t="s">
        <v>472</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431</v>
      </c>
      <c r="DH109" s="406"/>
      <c r="DI109" s="406"/>
      <c r="DJ109" s="406"/>
      <c r="DK109" s="469"/>
      <c r="DL109" s="480" t="s">
        <v>471</v>
      </c>
      <c r="DM109" s="406"/>
      <c r="DN109" s="406"/>
      <c r="DO109" s="406"/>
      <c r="DP109" s="469"/>
      <c r="DQ109" s="480" t="s">
        <v>388</v>
      </c>
      <c r="DR109" s="406"/>
      <c r="DS109" s="406"/>
      <c r="DT109" s="406"/>
      <c r="DU109" s="469"/>
      <c r="DV109" s="480" t="s">
        <v>472</v>
      </c>
      <c r="DW109" s="406"/>
      <c r="DX109" s="406"/>
      <c r="DY109" s="406"/>
      <c r="DZ109" s="555"/>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8185245</v>
      </c>
      <c r="AB110" s="487"/>
      <c r="AC110" s="487"/>
      <c r="AD110" s="487"/>
      <c r="AE110" s="498"/>
      <c r="AF110" s="514">
        <v>8483040</v>
      </c>
      <c r="AG110" s="487"/>
      <c r="AH110" s="487"/>
      <c r="AI110" s="487"/>
      <c r="AJ110" s="498"/>
      <c r="AK110" s="514">
        <v>8637930</v>
      </c>
      <c r="AL110" s="487"/>
      <c r="AM110" s="487"/>
      <c r="AN110" s="487"/>
      <c r="AO110" s="498"/>
      <c r="AP110" s="538">
        <v>24.2</v>
      </c>
      <c r="AQ110" s="546"/>
      <c r="AR110" s="546"/>
      <c r="AS110" s="546"/>
      <c r="AT110" s="556"/>
      <c r="AU110" s="568" t="s">
        <v>123</v>
      </c>
      <c r="AV110" s="577"/>
      <c r="AW110" s="577"/>
      <c r="AX110" s="577"/>
      <c r="AY110" s="577"/>
      <c r="AZ110" s="424" t="s">
        <v>473</v>
      </c>
      <c r="BA110" s="407"/>
      <c r="BB110" s="407"/>
      <c r="BC110" s="407"/>
      <c r="BD110" s="407"/>
      <c r="BE110" s="407"/>
      <c r="BF110" s="407"/>
      <c r="BG110" s="407"/>
      <c r="BH110" s="407"/>
      <c r="BI110" s="407"/>
      <c r="BJ110" s="407"/>
      <c r="BK110" s="407"/>
      <c r="BL110" s="407"/>
      <c r="BM110" s="407"/>
      <c r="BN110" s="407"/>
      <c r="BO110" s="407"/>
      <c r="BP110" s="470"/>
      <c r="BQ110" s="632">
        <v>83898061</v>
      </c>
      <c r="BR110" s="640"/>
      <c r="BS110" s="640"/>
      <c r="BT110" s="640"/>
      <c r="BU110" s="640"/>
      <c r="BV110" s="640">
        <v>82554390</v>
      </c>
      <c r="BW110" s="640"/>
      <c r="BX110" s="640"/>
      <c r="BY110" s="640"/>
      <c r="BZ110" s="640"/>
      <c r="CA110" s="640">
        <v>80467697</v>
      </c>
      <c r="CB110" s="640"/>
      <c r="CC110" s="640"/>
      <c r="CD110" s="640"/>
      <c r="CE110" s="640"/>
      <c r="CF110" s="656">
        <v>225.4</v>
      </c>
      <c r="CG110" s="660"/>
      <c r="CH110" s="660"/>
      <c r="CI110" s="660"/>
      <c r="CJ110" s="660"/>
      <c r="CK110" s="672" t="s">
        <v>385</v>
      </c>
      <c r="CL110" s="412"/>
      <c r="CM110" s="424" t="s">
        <v>62</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203</v>
      </c>
      <c r="DH110" s="640"/>
      <c r="DI110" s="640"/>
      <c r="DJ110" s="640"/>
      <c r="DK110" s="640"/>
      <c r="DL110" s="640" t="s">
        <v>203</v>
      </c>
      <c r="DM110" s="640"/>
      <c r="DN110" s="640"/>
      <c r="DO110" s="640"/>
      <c r="DP110" s="640"/>
      <c r="DQ110" s="640" t="s">
        <v>203</v>
      </c>
      <c r="DR110" s="640"/>
      <c r="DS110" s="640"/>
      <c r="DT110" s="640"/>
      <c r="DU110" s="640"/>
      <c r="DV110" s="712" t="s">
        <v>203</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203</v>
      </c>
      <c r="AB111" s="446"/>
      <c r="AC111" s="446"/>
      <c r="AD111" s="446"/>
      <c r="AE111" s="499"/>
      <c r="AF111" s="515" t="s">
        <v>203</v>
      </c>
      <c r="AG111" s="446"/>
      <c r="AH111" s="446"/>
      <c r="AI111" s="446"/>
      <c r="AJ111" s="499"/>
      <c r="AK111" s="515" t="s">
        <v>203</v>
      </c>
      <c r="AL111" s="446"/>
      <c r="AM111" s="446"/>
      <c r="AN111" s="446"/>
      <c r="AO111" s="499"/>
      <c r="AP111" s="539" t="s">
        <v>203</v>
      </c>
      <c r="AQ111" s="547"/>
      <c r="AR111" s="547"/>
      <c r="AS111" s="547"/>
      <c r="AT111" s="557"/>
      <c r="AU111" s="569"/>
      <c r="AV111" s="578"/>
      <c r="AW111" s="578"/>
      <c r="AX111" s="578"/>
      <c r="AY111" s="578"/>
      <c r="AZ111" s="425" t="s">
        <v>474</v>
      </c>
      <c r="BA111" s="378"/>
      <c r="BB111" s="378"/>
      <c r="BC111" s="378"/>
      <c r="BD111" s="378"/>
      <c r="BE111" s="378"/>
      <c r="BF111" s="378"/>
      <c r="BG111" s="378"/>
      <c r="BH111" s="378"/>
      <c r="BI111" s="378"/>
      <c r="BJ111" s="378"/>
      <c r="BK111" s="378"/>
      <c r="BL111" s="378"/>
      <c r="BM111" s="378"/>
      <c r="BN111" s="378"/>
      <c r="BO111" s="378"/>
      <c r="BP111" s="472"/>
      <c r="BQ111" s="633" t="s">
        <v>203</v>
      </c>
      <c r="BR111" s="641"/>
      <c r="BS111" s="641"/>
      <c r="BT111" s="641"/>
      <c r="BU111" s="641"/>
      <c r="BV111" s="641" t="s">
        <v>203</v>
      </c>
      <c r="BW111" s="641"/>
      <c r="BX111" s="641"/>
      <c r="BY111" s="641"/>
      <c r="BZ111" s="641"/>
      <c r="CA111" s="641" t="s">
        <v>203</v>
      </c>
      <c r="CB111" s="641"/>
      <c r="CC111" s="641"/>
      <c r="CD111" s="641"/>
      <c r="CE111" s="641"/>
      <c r="CF111" s="657" t="s">
        <v>203</v>
      </c>
      <c r="CG111" s="661"/>
      <c r="CH111" s="661"/>
      <c r="CI111" s="661"/>
      <c r="CJ111" s="661"/>
      <c r="CK111" s="673"/>
      <c r="CL111" s="413"/>
      <c r="CM111" s="425" t="s">
        <v>136</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203</v>
      </c>
      <c r="DH111" s="641"/>
      <c r="DI111" s="641"/>
      <c r="DJ111" s="641"/>
      <c r="DK111" s="641"/>
      <c r="DL111" s="641" t="s">
        <v>203</v>
      </c>
      <c r="DM111" s="641"/>
      <c r="DN111" s="641"/>
      <c r="DO111" s="641"/>
      <c r="DP111" s="641"/>
      <c r="DQ111" s="641" t="s">
        <v>203</v>
      </c>
      <c r="DR111" s="641"/>
      <c r="DS111" s="641"/>
      <c r="DT111" s="641"/>
      <c r="DU111" s="641"/>
      <c r="DV111" s="713" t="s">
        <v>203</v>
      </c>
      <c r="DW111" s="713"/>
      <c r="DX111" s="713"/>
      <c r="DY111" s="713"/>
      <c r="DZ111" s="722"/>
    </row>
    <row r="112" spans="1:131" s="365" customFormat="1" ht="26.25" customHeight="1">
      <c r="A112" s="386" t="s">
        <v>153</v>
      </c>
      <c r="B112" s="409"/>
      <c r="C112" s="378" t="s">
        <v>475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203</v>
      </c>
      <c r="AB112" s="446"/>
      <c r="AC112" s="446"/>
      <c r="AD112" s="446"/>
      <c r="AE112" s="499"/>
      <c r="AF112" s="515" t="s">
        <v>203</v>
      </c>
      <c r="AG112" s="446"/>
      <c r="AH112" s="446"/>
      <c r="AI112" s="446"/>
      <c r="AJ112" s="499"/>
      <c r="AK112" s="515" t="s">
        <v>203</v>
      </c>
      <c r="AL112" s="446"/>
      <c r="AM112" s="446"/>
      <c r="AN112" s="446"/>
      <c r="AO112" s="499"/>
      <c r="AP112" s="539" t="s">
        <v>203</v>
      </c>
      <c r="AQ112" s="547"/>
      <c r="AR112" s="547"/>
      <c r="AS112" s="547"/>
      <c r="AT112" s="557"/>
      <c r="AU112" s="569"/>
      <c r="AV112" s="578"/>
      <c r="AW112" s="578"/>
      <c r="AX112" s="578"/>
      <c r="AY112" s="578"/>
      <c r="AZ112" s="425" t="s">
        <v>270</v>
      </c>
      <c r="BA112" s="378"/>
      <c r="BB112" s="378"/>
      <c r="BC112" s="378"/>
      <c r="BD112" s="378"/>
      <c r="BE112" s="378"/>
      <c r="BF112" s="378"/>
      <c r="BG112" s="378"/>
      <c r="BH112" s="378"/>
      <c r="BI112" s="378"/>
      <c r="BJ112" s="378"/>
      <c r="BK112" s="378"/>
      <c r="BL112" s="378"/>
      <c r="BM112" s="378"/>
      <c r="BN112" s="378"/>
      <c r="BO112" s="378"/>
      <c r="BP112" s="472"/>
      <c r="BQ112" s="633">
        <v>16828392</v>
      </c>
      <c r="BR112" s="641"/>
      <c r="BS112" s="641"/>
      <c r="BT112" s="641"/>
      <c r="BU112" s="641"/>
      <c r="BV112" s="641">
        <v>15850459</v>
      </c>
      <c r="BW112" s="641"/>
      <c r="BX112" s="641"/>
      <c r="BY112" s="641"/>
      <c r="BZ112" s="641"/>
      <c r="CA112" s="641">
        <v>13951883</v>
      </c>
      <c r="CB112" s="641"/>
      <c r="CC112" s="641"/>
      <c r="CD112" s="641"/>
      <c r="CE112" s="641"/>
      <c r="CF112" s="657">
        <v>39.1</v>
      </c>
      <c r="CG112" s="661"/>
      <c r="CH112" s="661"/>
      <c r="CI112" s="661"/>
      <c r="CJ112" s="661"/>
      <c r="CK112" s="673"/>
      <c r="CL112" s="413"/>
      <c r="CM112" s="425" t="s">
        <v>394</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203</v>
      </c>
      <c r="DH112" s="641"/>
      <c r="DI112" s="641"/>
      <c r="DJ112" s="641"/>
      <c r="DK112" s="641"/>
      <c r="DL112" s="641" t="s">
        <v>203</v>
      </c>
      <c r="DM112" s="641"/>
      <c r="DN112" s="641"/>
      <c r="DO112" s="641"/>
      <c r="DP112" s="641"/>
      <c r="DQ112" s="641" t="s">
        <v>203</v>
      </c>
      <c r="DR112" s="641"/>
      <c r="DS112" s="641"/>
      <c r="DT112" s="641"/>
      <c r="DU112" s="641"/>
      <c r="DV112" s="713" t="s">
        <v>203</v>
      </c>
      <c r="DW112" s="713"/>
      <c r="DX112" s="713"/>
      <c r="DY112" s="713"/>
      <c r="DZ112" s="722"/>
    </row>
    <row r="113" spans="1:130" s="365" customFormat="1" ht="26.25" customHeight="1">
      <c r="A113" s="387"/>
      <c r="B113" s="410"/>
      <c r="C113" s="378" t="s">
        <v>477</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1563562</v>
      </c>
      <c r="AB113" s="446"/>
      <c r="AC113" s="446"/>
      <c r="AD113" s="446"/>
      <c r="AE113" s="499"/>
      <c r="AF113" s="515">
        <v>1496590</v>
      </c>
      <c r="AG113" s="446"/>
      <c r="AH113" s="446"/>
      <c r="AI113" s="446"/>
      <c r="AJ113" s="499"/>
      <c r="AK113" s="515">
        <v>1323688</v>
      </c>
      <c r="AL113" s="446"/>
      <c r="AM113" s="446"/>
      <c r="AN113" s="446"/>
      <c r="AO113" s="499"/>
      <c r="AP113" s="539">
        <v>3.7</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1727285</v>
      </c>
      <c r="BR113" s="641"/>
      <c r="BS113" s="641"/>
      <c r="BT113" s="641"/>
      <c r="BU113" s="641"/>
      <c r="BV113" s="641">
        <v>1630123</v>
      </c>
      <c r="BW113" s="641"/>
      <c r="BX113" s="641"/>
      <c r="BY113" s="641"/>
      <c r="BZ113" s="641"/>
      <c r="CA113" s="641">
        <v>1515444</v>
      </c>
      <c r="CB113" s="641"/>
      <c r="CC113" s="641"/>
      <c r="CD113" s="641"/>
      <c r="CE113" s="641"/>
      <c r="CF113" s="657">
        <v>4.2</v>
      </c>
      <c r="CG113" s="661"/>
      <c r="CH113" s="661"/>
      <c r="CI113" s="661"/>
      <c r="CJ113" s="661"/>
      <c r="CK113" s="673"/>
      <c r="CL113" s="413"/>
      <c r="CM113" s="425" t="s">
        <v>404</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203</v>
      </c>
      <c r="DH113" s="446"/>
      <c r="DI113" s="446"/>
      <c r="DJ113" s="446"/>
      <c r="DK113" s="499"/>
      <c r="DL113" s="515" t="s">
        <v>203</v>
      </c>
      <c r="DM113" s="446"/>
      <c r="DN113" s="446"/>
      <c r="DO113" s="446"/>
      <c r="DP113" s="499"/>
      <c r="DQ113" s="515" t="s">
        <v>203</v>
      </c>
      <c r="DR113" s="446"/>
      <c r="DS113" s="446"/>
      <c r="DT113" s="446"/>
      <c r="DU113" s="499"/>
      <c r="DV113" s="539" t="s">
        <v>203</v>
      </c>
      <c r="DW113" s="547"/>
      <c r="DX113" s="547"/>
      <c r="DY113" s="547"/>
      <c r="DZ113" s="557"/>
    </row>
    <row r="114" spans="1:130" s="365" customFormat="1" ht="26.25" customHeight="1">
      <c r="A114" s="387"/>
      <c r="B114" s="410"/>
      <c r="C114" s="378" t="s">
        <v>479</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388425</v>
      </c>
      <c r="AB114" s="446"/>
      <c r="AC114" s="446"/>
      <c r="AD114" s="446"/>
      <c r="AE114" s="499"/>
      <c r="AF114" s="515">
        <v>367269</v>
      </c>
      <c r="AG114" s="446"/>
      <c r="AH114" s="446"/>
      <c r="AI114" s="446"/>
      <c r="AJ114" s="499"/>
      <c r="AK114" s="515">
        <v>327165</v>
      </c>
      <c r="AL114" s="446"/>
      <c r="AM114" s="446"/>
      <c r="AN114" s="446"/>
      <c r="AO114" s="499"/>
      <c r="AP114" s="539">
        <v>0.9</v>
      </c>
      <c r="AQ114" s="547"/>
      <c r="AR114" s="547"/>
      <c r="AS114" s="547"/>
      <c r="AT114" s="557"/>
      <c r="AU114" s="569"/>
      <c r="AV114" s="578"/>
      <c r="AW114" s="578"/>
      <c r="AX114" s="578"/>
      <c r="AY114" s="578"/>
      <c r="AZ114" s="425" t="s">
        <v>480</v>
      </c>
      <c r="BA114" s="378"/>
      <c r="BB114" s="378"/>
      <c r="BC114" s="378"/>
      <c r="BD114" s="378"/>
      <c r="BE114" s="378"/>
      <c r="BF114" s="378"/>
      <c r="BG114" s="378"/>
      <c r="BH114" s="378"/>
      <c r="BI114" s="378"/>
      <c r="BJ114" s="378"/>
      <c r="BK114" s="378"/>
      <c r="BL114" s="378"/>
      <c r="BM114" s="378"/>
      <c r="BN114" s="378"/>
      <c r="BO114" s="378"/>
      <c r="BP114" s="472"/>
      <c r="BQ114" s="633">
        <v>7005890</v>
      </c>
      <c r="BR114" s="641"/>
      <c r="BS114" s="641"/>
      <c r="BT114" s="641"/>
      <c r="BU114" s="641"/>
      <c r="BV114" s="641">
        <v>6969502</v>
      </c>
      <c r="BW114" s="641"/>
      <c r="BX114" s="641"/>
      <c r="BY114" s="641"/>
      <c r="BZ114" s="641"/>
      <c r="CA114" s="641">
        <v>7283584</v>
      </c>
      <c r="CB114" s="641"/>
      <c r="CC114" s="641"/>
      <c r="CD114" s="641"/>
      <c r="CE114" s="641"/>
      <c r="CF114" s="657">
        <v>20.399999999999999</v>
      </c>
      <c r="CG114" s="661"/>
      <c r="CH114" s="661"/>
      <c r="CI114" s="661"/>
      <c r="CJ114" s="661"/>
      <c r="CK114" s="673"/>
      <c r="CL114" s="413"/>
      <c r="CM114" s="425" t="s">
        <v>481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203</v>
      </c>
      <c r="DH114" s="446"/>
      <c r="DI114" s="446"/>
      <c r="DJ114" s="446"/>
      <c r="DK114" s="499"/>
      <c r="DL114" s="515" t="s">
        <v>203</v>
      </c>
      <c r="DM114" s="446"/>
      <c r="DN114" s="446"/>
      <c r="DO114" s="446"/>
      <c r="DP114" s="499"/>
      <c r="DQ114" s="515" t="s">
        <v>203</v>
      </c>
      <c r="DR114" s="446"/>
      <c r="DS114" s="446"/>
      <c r="DT114" s="446"/>
      <c r="DU114" s="499"/>
      <c r="DV114" s="539" t="s">
        <v>203</v>
      </c>
      <c r="DW114" s="547"/>
      <c r="DX114" s="547"/>
      <c r="DY114" s="547"/>
      <c r="DZ114" s="557"/>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44402</v>
      </c>
      <c r="AB115" s="446"/>
      <c r="AC115" s="446"/>
      <c r="AD115" s="446"/>
      <c r="AE115" s="499"/>
      <c r="AF115" s="515">
        <v>151204</v>
      </c>
      <c r="AG115" s="446"/>
      <c r="AH115" s="446"/>
      <c r="AI115" s="446"/>
      <c r="AJ115" s="499"/>
      <c r="AK115" s="515">
        <v>54604</v>
      </c>
      <c r="AL115" s="446"/>
      <c r="AM115" s="446"/>
      <c r="AN115" s="446"/>
      <c r="AO115" s="499"/>
      <c r="AP115" s="539">
        <v>0.2</v>
      </c>
      <c r="AQ115" s="547"/>
      <c r="AR115" s="547"/>
      <c r="AS115" s="547"/>
      <c r="AT115" s="557"/>
      <c r="AU115" s="569"/>
      <c r="AV115" s="578"/>
      <c r="AW115" s="578"/>
      <c r="AX115" s="578"/>
      <c r="AY115" s="578"/>
      <c r="AZ115" s="425" t="s">
        <v>348</v>
      </c>
      <c r="BA115" s="378"/>
      <c r="BB115" s="378"/>
      <c r="BC115" s="378"/>
      <c r="BD115" s="378"/>
      <c r="BE115" s="378"/>
      <c r="BF115" s="378"/>
      <c r="BG115" s="378"/>
      <c r="BH115" s="378"/>
      <c r="BI115" s="378"/>
      <c r="BJ115" s="378"/>
      <c r="BK115" s="378"/>
      <c r="BL115" s="378"/>
      <c r="BM115" s="378"/>
      <c r="BN115" s="378"/>
      <c r="BO115" s="378"/>
      <c r="BP115" s="472"/>
      <c r="BQ115" s="633" t="s">
        <v>203</v>
      </c>
      <c r="BR115" s="641"/>
      <c r="BS115" s="641"/>
      <c r="BT115" s="641"/>
      <c r="BU115" s="641"/>
      <c r="BV115" s="641" t="s">
        <v>203</v>
      </c>
      <c r="BW115" s="641"/>
      <c r="BX115" s="641"/>
      <c r="BY115" s="641"/>
      <c r="BZ115" s="641"/>
      <c r="CA115" s="641" t="s">
        <v>203</v>
      </c>
      <c r="CB115" s="641"/>
      <c r="CC115" s="641"/>
      <c r="CD115" s="641"/>
      <c r="CE115" s="641"/>
      <c r="CF115" s="657" t="s">
        <v>203</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203</v>
      </c>
      <c r="DH115" s="446"/>
      <c r="DI115" s="446"/>
      <c r="DJ115" s="446"/>
      <c r="DK115" s="499"/>
      <c r="DL115" s="515" t="s">
        <v>203</v>
      </c>
      <c r="DM115" s="446"/>
      <c r="DN115" s="446"/>
      <c r="DO115" s="446"/>
      <c r="DP115" s="499"/>
      <c r="DQ115" s="515" t="s">
        <v>203</v>
      </c>
      <c r="DR115" s="446"/>
      <c r="DS115" s="446"/>
      <c r="DT115" s="446"/>
      <c r="DU115" s="499"/>
      <c r="DV115" s="539" t="s">
        <v>203</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203</v>
      </c>
      <c r="AB116" s="446"/>
      <c r="AC116" s="446"/>
      <c r="AD116" s="446"/>
      <c r="AE116" s="499"/>
      <c r="AF116" s="515" t="s">
        <v>203</v>
      </c>
      <c r="AG116" s="446"/>
      <c r="AH116" s="446"/>
      <c r="AI116" s="446"/>
      <c r="AJ116" s="499"/>
      <c r="AK116" s="515" t="s">
        <v>203</v>
      </c>
      <c r="AL116" s="446"/>
      <c r="AM116" s="446"/>
      <c r="AN116" s="446"/>
      <c r="AO116" s="499"/>
      <c r="AP116" s="539" t="s">
        <v>203</v>
      </c>
      <c r="AQ116" s="547"/>
      <c r="AR116" s="547"/>
      <c r="AS116" s="547"/>
      <c r="AT116" s="557"/>
      <c r="AU116" s="569"/>
      <c r="AV116" s="578"/>
      <c r="AW116" s="578"/>
      <c r="AX116" s="578"/>
      <c r="AY116" s="578"/>
      <c r="AZ116" s="602" t="s">
        <v>226</v>
      </c>
      <c r="BA116" s="605"/>
      <c r="BB116" s="605"/>
      <c r="BC116" s="605"/>
      <c r="BD116" s="605"/>
      <c r="BE116" s="605"/>
      <c r="BF116" s="605"/>
      <c r="BG116" s="605"/>
      <c r="BH116" s="605"/>
      <c r="BI116" s="605"/>
      <c r="BJ116" s="605"/>
      <c r="BK116" s="605"/>
      <c r="BL116" s="605"/>
      <c r="BM116" s="605"/>
      <c r="BN116" s="605"/>
      <c r="BO116" s="605"/>
      <c r="BP116" s="628"/>
      <c r="BQ116" s="633" t="s">
        <v>203</v>
      </c>
      <c r="BR116" s="641"/>
      <c r="BS116" s="641"/>
      <c r="BT116" s="641"/>
      <c r="BU116" s="641"/>
      <c r="BV116" s="641" t="s">
        <v>203</v>
      </c>
      <c r="BW116" s="641"/>
      <c r="BX116" s="641"/>
      <c r="BY116" s="641"/>
      <c r="BZ116" s="641"/>
      <c r="CA116" s="641" t="s">
        <v>203</v>
      </c>
      <c r="CB116" s="641"/>
      <c r="CC116" s="641"/>
      <c r="CD116" s="641"/>
      <c r="CE116" s="641"/>
      <c r="CF116" s="657" t="s">
        <v>203</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203</v>
      </c>
      <c r="DH116" s="446"/>
      <c r="DI116" s="446"/>
      <c r="DJ116" s="446"/>
      <c r="DK116" s="499"/>
      <c r="DL116" s="515" t="s">
        <v>203</v>
      </c>
      <c r="DM116" s="446"/>
      <c r="DN116" s="446"/>
      <c r="DO116" s="446"/>
      <c r="DP116" s="499"/>
      <c r="DQ116" s="515" t="s">
        <v>203</v>
      </c>
      <c r="DR116" s="446"/>
      <c r="DS116" s="446"/>
      <c r="DT116" s="446"/>
      <c r="DU116" s="499"/>
      <c r="DV116" s="539" t="s">
        <v>203</v>
      </c>
      <c r="DW116" s="547"/>
      <c r="DX116" s="547"/>
      <c r="DY116" s="547"/>
      <c r="DZ116" s="557"/>
    </row>
    <row r="117" spans="1:130" s="365" customFormat="1" ht="26.25" customHeight="1">
      <c r="A117" s="383" t="s">
        <v>272</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10181634</v>
      </c>
      <c r="AB117" s="488"/>
      <c r="AC117" s="488"/>
      <c r="AD117" s="488"/>
      <c r="AE117" s="500"/>
      <c r="AF117" s="516">
        <v>10498103</v>
      </c>
      <c r="AG117" s="488"/>
      <c r="AH117" s="488"/>
      <c r="AI117" s="488"/>
      <c r="AJ117" s="500"/>
      <c r="AK117" s="516">
        <v>10343387</v>
      </c>
      <c r="AL117" s="488"/>
      <c r="AM117" s="488"/>
      <c r="AN117" s="488"/>
      <c r="AO117" s="500"/>
      <c r="AP117" s="540"/>
      <c r="AQ117" s="548"/>
      <c r="AR117" s="548"/>
      <c r="AS117" s="548"/>
      <c r="AT117" s="558"/>
      <c r="AU117" s="569"/>
      <c r="AV117" s="578"/>
      <c r="AW117" s="578"/>
      <c r="AX117" s="578"/>
      <c r="AY117" s="578"/>
      <c r="AZ117" s="426" t="s">
        <v>482</v>
      </c>
      <c r="BA117" s="428"/>
      <c r="BB117" s="428"/>
      <c r="BC117" s="428"/>
      <c r="BD117" s="428"/>
      <c r="BE117" s="428"/>
      <c r="BF117" s="428"/>
      <c r="BG117" s="428"/>
      <c r="BH117" s="428"/>
      <c r="BI117" s="428"/>
      <c r="BJ117" s="428"/>
      <c r="BK117" s="428"/>
      <c r="BL117" s="428"/>
      <c r="BM117" s="428"/>
      <c r="BN117" s="428"/>
      <c r="BO117" s="428"/>
      <c r="BP117" s="474"/>
      <c r="BQ117" s="633" t="s">
        <v>203</v>
      </c>
      <c r="BR117" s="641"/>
      <c r="BS117" s="641"/>
      <c r="BT117" s="641"/>
      <c r="BU117" s="641"/>
      <c r="BV117" s="641" t="s">
        <v>203</v>
      </c>
      <c r="BW117" s="641"/>
      <c r="BX117" s="641"/>
      <c r="BY117" s="641"/>
      <c r="BZ117" s="641"/>
      <c r="CA117" s="641" t="s">
        <v>203</v>
      </c>
      <c r="CB117" s="641"/>
      <c r="CC117" s="641"/>
      <c r="CD117" s="641"/>
      <c r="CE117" s="641"/>
      <c r="CF117" s="657" t="s">
        <v>203</v>
      </c>
      <c r="CG117" s="661"/>
      <c r="CH117" s="661"/>
      <c r="CI117" s="661"/>
      <c r="CJ117" s="661"/>
      <c r="CK117" s="673"/>
      <c r="CL117" s="413"/>
      <c r="CM117" s="425" t="s">
        <v>340</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203</v>
      </c>
      <c r="DH117" s="446"/>
      <c r="DI117" s="446"/>
      <c r="DJ117" s="446"/>
      <c r="DK117" s="499"/>
      <c r="DL117" s="515" t="s">
        <v>203</v>
      </c>
      <c r="DM117" s="446"/>
      <c r="DN117" s="446"/>
      <c r="DO117" s="446"/>
      <c r="DP117" s="499"/>
      <c r="DQ117" s="515" t="s">
        <v>203</v>
      </c>
      <c r="DR117" s="446"/>
      <c r="DS117" s="446"/>
      <c r="DT117" s="446"/>
      <c r="DU117" s="499"/>
      <c r="DV117" s="539" t="s">
        <v>203</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431</v>
      </c>
      <c r="AB118" s="406"/>
      <c r="AC118" s="406"/>
      <c r="AD118" s="406"/>
      <c r="AE118" s="469"/>
      <c r="AF118" s="480" t="s">
        <v>471</v>
      </c>
      <c r="AG118" s="406"/>
      <c r="AH118" s="406"/>
      <c r="AI118" s="406"/>
      <c r="AJ118" s="469"/>
      <c r="AK118" s="480" t="s">
        <v>388</v>
      </c>
      <c r="AL118" s="406"/>
      <c r="AM118" s="406"/>
      <c r="AN118" s="406"/>
      <c r="AO118" s="469"/>
      <c r="AP118" s="480" t="s">
        <v>472</v>
      </c>
      <c r="AQ118" s="406"/>
      <c r="AR118" s="406"/>
      <c r="AS118" s="406"/>
      <c r="AT118" s="555"/>
      <c r="AU118" s="569"/>
      <c r="AV118" s="578"/>
      <c r="AW118" s="578"/>
      <c r="AX118" s="578"/>
      <c r="AY118" s="578"/>
      <c r="AZ118" s="427" t="s">
        <v>483</v>
      </c>
      <c r="BA118" s="423"/>
      <c r="BB118" s="423"/>
      <c r="BC118" s="423"/>
      <c r="BD118" s="423"/>
      <c r="BE118" s="423"/>
      <c r="BF118" s="423"/>
      <c r="BG118" s="423"/>
      <c r="BH118" s="423"/>
      <c r="BI118" s="423"/>
      <c r="BJ118" s="423"/>
      <c r="BK118" s="423"/>
      <c r="BL118" s="423"/>
      <c r="BM118" s="423"/>
      <c r="BN118" s="423"/>
      <c r="BO118" s="423"/>
      <c r="BP118" s="473"/>
      <c r="BQ118" s="634" t="s">
        <v>203</v>
      </c>
      <c r="BR118" s="642"/>
      <c r="BS118" s="642"/>
      <c r="BT118" s="642"/>
      <c r="BU118" s="642"/>
      <c r="BV118" s="642" t="s">
        <v>203</v>
      </c>
      <c r="BW118" s="642"/>
      <c r="BX118" s="642"/>
      <c r="BY118" s="642"/>
      <c r="BZ118" s="642"/>
      <c r="CA118" s="642" t="s">
        <v>203</v>
      </c>
      <c r="CB118" s="642"/>
      <c r="CC118" s="642"/>
      <c r="CD118" s="642"/>
      <c r="CE118" s="642"/>
      <c r="CF118" s="657" t="s">
        <v>203</v>
      </c>
      <c r="CG118" s="661"/>
      <c r="CH118" s="661"/>
      <c r="CI118" s="661"/>
      <c r="CJ118" s="661"/>
      <c r="CK118" s="673"/>
      <c r="CL118" s="413"/>
      <c r="CM118" s="425" t="s">
        <v>484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203</v>
      </c>
      <c r="DH118" s="446"/>
      <c r="DI118" s="446"/>
      <c r="DJ118" s="446"/>
      <c r="DK118" s="499"/>
      <c r="DL118" s="515" t="s">
        <v>203</v>
      </c>
      <c r="DM118" s="446"/>
      <c r="DN118" s="446"/>
      <c r="DO118" s="446"/>
      <c r="DP118" s="499"/>
      <c r="DQ118" s="515" t="s">
        <v>203</v>
      </c>
      <c r="DR118" s="446"/>
      <c r="DS118" s="446"/>
      <c r="DT118" s="446"/>
      <c r="DU118" s="499"/>
      <c r="DV118" s="539" t="s">
        <v>203</v>
      </c>
      <c r="DW118" s="547"/>
      <c r="DX118" s="547"/>
      <c r="DY118" s="547"/>
      <c r="DZ118" s="557"/>
    </row>
    <row r="119" spans="1:130" s="365" customFormat="1" ht="26.25" customHeight="1">
      <c r="A119" s="389" t="s">
        <v>385</v>
      </c>
      <c r="B119" s="412"/>
      <c r="C119" s="424" t="s">
        <v>62</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203</v>
      </c>
      <c r="AB119" s="487"/>
      <c r="AC119" s="487"/>
      <c r="AD119" s="487"/>
      <c r="AE119" s="498"/>
      <c r="AF119" s="514" t="s">
        <v>203</v>
      </c>
      <c r="AG119" s="487"/>
      <c r="AH119" s="487"/>
      <c r="AI119" s="487"/>
      <c r="AJ119" s="498"/>
      <c r="AK119" s="514" t="s">
        <v>203</v>
      </c>
      <c r="AL119" s="487"/>
      <c r="AM119" s="487"/>
      <c r="AN119" s="487"/>
      <c r="AO119" s="498"/>
      <c r="AP119" s="538" t="s">
        <v>203</v>
      </c>
      <c r="AQ119" s="546"/>
      <c r="AR119" s="546"/>
      <c r="AS119" s="546"/>
      <c r="AT119" s="556"/>
      <c r="AU119" s="570"/>
      <c r="AV119" s="579"/>
      <c r="AW119" s="579"/>
      <c r="AX119" s="579"/>
      <c r="AY119" s="579"/>
      <c r="AZ119" s="603" t="s">
        <v>272</v>
      </c>
      <c r="BA119" s="603"/>
      <c r="BB119" s="603"/>
      <c r="BC119" s="603"/>
      <c r="BD119" s="603"/>
      <c r="BE119" s="603"/>
      <c r="BF119" s="603"/>
      <c r="BG119" s="603"/>
      <c r="BH119" s="603"/>
      <c r="BI119" s="603"/>
      <c r="BJ119" s="603"/>
      <c r="BK119" s="603"/>
      <c r="BL119" s="603"/>
      <c r="BM119" s="603"/>
      <c r="BN119" s="603"/>
      <c r="BO119" s="468" t="s">
        <v>171</v>
      </c>
      <c r="BP119" s="629"/>
      <c r="BQ119" s="634">
        <v>109459628</v>
      </c>
      <c r="BR119" s="642"/>
      <c r="BS119" s="642"/>
      <c r="BT119" s="642"/>
      <c r="BU119" s="642"/>
      <c r="BV119" s="642">
        <v>107004474</v>
      </c>
      <c r="BW119" s="642"/>
      <c r="BX119" s="642"/>
      <c r="BY119" s="642"/>
      <c r="BZ119" s="642"/>
      <c r="CA119" s="642">
        <v>103218608</v>
      </c>
      <c r="CB119" s="642"/>
      <c r="CC119" s="642"/>
      <c r="CD119" s="642"/>
      <c r="CE119" s="642"/>
      <c r="CF119" s="544"/>
      <c r="CG119" s="552"/>
      <c r="CH119" s="552"/>
      <c r="CI119" s="552"/>
      <c r="CJ119" s="669"/>
      <c r="CK119" s="674"/>
      <c r="CL119" s="414"/>
      <c r="CM119" s="427" t="s">
        <v>485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203</v>
      </c>
      <c r="DH119" s="489"/>
      <c r="DI119" s="489"/>
      <c r="DJ119" s="489"/>
      <c r="DK119" s="501"/>
      <c r="DL119" s="517" t="s">
        <v>203</v>
      </c>
      <c r="DM119" s="489"/>
      <c r="DN119" s="489"/>
      <c r="DO119" s="489"/>
      <c r="DP119" s="501"/>
      <c r="DQ119" s="517" t="s">
        <v>203</v>
      </c>
      <c r="DR119" s="489"/>
      <c r="DS119" s="489"/>
      <c r="DT119" s="489"/>
      <c r="DU119" s="501"/>
      <c r="DV119" s="714" t="s">
        <v>203</v>
      </c>
      <c r="DW119" s="716"/>
      <c r="DX119" s="716"/>
      <c r="DY119" s="716"/>
      <c r="DZ119" s="723"/>
    </row>
    <row r="120" spans="1:130" s="365" customFormat="1" ht="26.25" customHeight="1">
      <c r="A120" s="390"/>
      <c r="B120" s="413"/>
      <c r="C120" s="425" t="s">
        <v>136</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203</v>
      </c>
      <c r="AB120" s="446"/>
      <c r="AC120" s="446"/>
      <c r="AD120" s="446"/>
      <c r="AE120" s="499"/>
      <c r="AF120" s="515" t="s">
        <v>203</v>
      </c>
      <c r="AG120" s="446"/>
      <c r="AH120" s="446"/>
      <c r="AI120" s="446"/>
      <c r="AJ120" s="499"/>
      <c r="AK120" s="515" t="s">
        <v>203</v>
      </c>
      <c r="AL120" s="446"/>
      <c r="AM120" s="446"/>
      <c r="AN120" s="446"/>
      <c r="AO120" s="499"/>
      <c r="AP120" s="539" t="s">
        <v>203</v>
      </c>
      <c r="AQ120" s="547"/>
      <c r="AR120" s="547"/>
      <c r="AS120" s="547"/>
      <c r="AT120" s="557"/>
      <c r="AU120" s="571" t="s">
        <v>476</v>
      </c>
      <c r="AV120" s="580"/>
      <c r="AW120" s="580"/>
      <c r="AX120" s="580"/>
      <c r="AY120" s="591"/>
      <c r="AZ120" s="424" t="s">
        <v>219</v>
      </c>
      <c r="BA120" s="407"/>
      <c r="BB120" s="407"/>
      <c r="BC120" s="407"/>
      <c r="BD120" s="407"/>
      <c r="BE120" s="407"/>
      <c r="BF120" s="407"/>
      <c r="BG120" s="407"/>
      <c r="BH120" s="407"/>
      <c r="BI120" s="407"/>
      <c r="BJ120" s="407"/>
      <c r="BK120" s="407"/>
      <c r="BL120" s="407"/>
      <c r="BM120" s="407"/>
      <c r="BN120" s="407"/>
      <c r="BO120" s="407"/>
      <c r="BP120" s="470"/>
      <c r="BQ120" s="632">
        <v>7185129</v>
      </c>
      <c r="BR120" s="640"/>
      <c r="BS120" s="640"/>
      <c r="BT120" s="640"/>
      <c r="BU120" s="640"/>
      <c r="BV120" s="640">
        <v>8053719</v>
      </c>
      <c r="BW120" s="640"/>
      <c r="BX120" s="640"/>
      <c r="BY120" s="640"/>
      <c r="BZ120" s="640"/>
      <c r="CA120" s="640">
        <v>9075482</v>
      </c>
      <c r="CB120" s="640"/>
      <c r="CC120" s="640"/>
      <c r="CD120" s="640"/>
      <c r="CE120" s="640"/>
      <c r="CF120" s="656">
        <v>25.4</v>
      </c>
      <c r="CG120" s="660"/>
      <c r="CH120" s="660"/>
      <c r="CI120" s="660"/>
      <c r="CJ120" s="660"/>
      <c r="CK120" s="675" t="s">
        <v>271</v>
      </c>
      <c r="CL120" s="685"/>
      <c r="CM120" s="685"/>
      <c r="CN120" s="685"/>
      <c r="CO120" s="688"/>
      <c r="CP120" s="692" t="s">
        <v>353</v>
      </c>
      <c r="CQ120" s="695"/>
      <c r="CR120" s="695"/>
      <c r="CS120" s="695"/>
      <c r="CT120" s="695"/>
      <c r="CU120" s="695"/>
      <c r="CV120" s="695"/>
      <c r="CW120" s="695"/>
      <c r="CX120" s="695"/>
      <c r="CY120" s="695"/>
      <c r="CZ120" s="695"/>
      <c r="DA120" s="695"/>
      <c r="DB120" s="695"/>
      <c r="DC120" s="695"/>
      <c r="DD120" s="695"/>
      <c r="DE120" s="695"/>
      <c r="DF120" s="698"/>
      <c r="DG120" s="632">
        <v>14153142</v>
      </c>
      <c r="DH120" s="640"/>
      <c r="DI120" s="640"/>
      <c r="DJ120" s="640"/>
      <c r="DK120" s="640"/>
      <c r="DL120" s="640">
        <v>12990303</v>
      </c>
      <c r="DM120" s="640"/>
      <c r="DN120" s="640"/>
      <c r="DO120" s="640"/>
      <c r="DP120" s="640"/>
      <c r="DQ120" s="640">
        <v>11937254</v>
      </c>
      <c r="DR120" s="640"/>
      <c r="DS120" s="640"/>
      <c r="DT120" s="640"/>
      <c r="DU120" s="640"/>
      <c r="DV120" s="712">
        <v>33.4</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203</v>
      </c>
      <c r="AB121" s="446"/>
      <c r="AC121" s="446"/>
      <c r="AD121" s="446"/>
      <c r="AE121" s="499"/>
      <c r="AF121" s="515" t="s">
        <v>203</v>
      </c>
      <c r="AG121" s="446"/>
      <c r="AH121" s="446"/>
      <c r="AI121" s="446"/>
      <c r="AJ121" s="499"/>
      <c r="AK121" s="515" t="s">
        <v>203</v>
      </c>
      <c r="AL121" s="446"/>
      <c r="AM121" s="446"/>
      <c r="AN121" s="446"/>
      <c r="AO121" s="499"/>
      <c r="AP121" s="539" t="s">
        <v>203</v>
      </c>
      <c r="AQ121" s="547"/>
      <c r="AR121" s="547"/>
      <c r="AS121" s="547"/>
      <c r="AT121" s="557"/>
      <c r="AU121" s="572"/>
      <c r="AV121" s="581"/>
      <c r="AW121" s="581"/>
      <c r="AX121" s="581"/>
      <c r="AY121" s="592"/>
      <c r="AZ121" s="425" t="s">
        <v>486</v>
      </c>
      <c r="BA121" s="378"/>
      <c r="BB121" s="378"/>
      <c r="BC121" s="378"/>
      <c r="BD121" s="378"/>
      <c r="BE121" s="378"/>
      <c r="BF121" s="378"/>
      <c r="BG121" s="378"/>
      <c r="BH121" s="378"/>
      <c r="BI121" s="378"/>
      <c r="BJ121" s="378"/>
      <c r="BK121" s="378"/>
      <c r="BL121" s="378"/>
      <c r="BM121" s="378"/>
      <c r="BN121" s="378"/>
      <c r="BO121" s="378"/>
      <c r="BP121" s="472"/>
      <c r="BQ121" s="633">
        <v>8274257</v>
      </c>
      <c r="BR121" s="641"/>
      <c r="BS121" s="641"/>
      <c r="BT121" s="641"/>
      <c r="BU121" s="641"/>
      <c r="BV121" s="641">
        <v>8037739</v>
      </c>
      <c r="BW121" s="641"/>
      <c r="BX121" s="641"/>
      <c r="BY121" s="641"/>
      <c r="BZ121" s="641"/>
      <c r="CA121" s="641">
        <v>7545377</v>
      </c>
      <c r="CB121" s="641"/>
      <c r="CC121" s="641"/>
      <c r="CD121" s="641"/>
      <c r="CE121" s="641"/>
      <c r="CF121" s="657">
        <v>21.1</v>
      </c>
      <c r="CG121" s="661"/>
      <c r="CH121" s="661"/>
      <c r="CI121" s="661"/>
      <c r="CJ121" s="661"/>
      <c r="CK121" s="676"/>
      <c r="CL121" s="686"/>
      <c r="CM121" s="686"/>
      <c r="CN121" s="686"/>
      <c r="CO121" s="689"/>
      <c r="CP121" s="693" t="s">
        <v>463</v>
      </c>
      <c r="CQ121" s="403"/>
      <c r="CR121" s="403"/>
      <c r="CS121" s="403"/>
      <c r="CT121" s="403"/>
      <c r="CU121" s="403"/>
      <c r="CV121" s="403"/>
      <c r="CW121" s="403"/>
      <c r="CX121" s="403"/>
      <c r="CY121" s="403"/>
      <c r="CZ121" s="403"/>
      <c r="DA121" s="403"/>
      <c r="DB121" s="403"/>
      <c r="DC121" s="403"/>
      <c r="DD121" s="403"/>
      <c r="DE121" s="403"/>
      <c r="DF121" s="699"/>
      <c r="DG121" s="633">
        <v>1863279</v>
      </c>
      <c r="DH121" s="641"/>
      <c r="DI121" s="641"/>
      <c r="DJ121" s="641"/>
      <c r="DK121" s="641"/>
      <c r="DL121" s="641">
        <v>2097818</v>
      </c>
      <c r="DM121" s="641"/>
      <c r="DN121" s="641"/>
      <c r="DO121" s="641"/>
      <c r="DP121" s="641"/>
      <c r="DQ121" s="641">
        <v>2014629</v>
      </c>
      <c r="DR121" s="641"/>
      <c r="DS121" s="641"/>
      <c r="DT121" s="641"/>
      <c r="DU121" s="641"/>
      <c r="DV121" s="713">
        <v>5.6</v>
      </c>
      <c r="DW121" s="713"/>
      <c r="DX121" s="713"/>
      <c r="DY121" s="713"/>
      <c r="DZ121" s="722"/>
    </row>
    <row r="122" spans="1:130" s="365" customFormat="1" ht="26.25" customHeight="1">
      <c r="A122" s="390"/>
      <c r="B122" s="413"/>
      <c r="C122" s="425" t="s">
        <v>481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203</v>
      </c>
      <c r="AB122" s="446"/>
      <c r="AC122" s="446"/>
      <c r="AD122" s="446"/>
      <c r="AE122" s="499"/>
      <c r="AF122" s="515" t="s">
        <v>203</v>
      </c>
      <c r="AG122" s="446"/>
      <c r="AH122" s="446"/>
      <c r="AI122" s="446"/>
      <c r="AJ122" s="499"/>
      <c r="AK122" s="515" t="s">
        <v>203</v>
      </c>
      <c r="AL122" s="446"/>
      <c r="AM122" s="446"/>
      <c r="AN122" s="446"/>
      <c r="AO122" s="499"/>
      <c r="AP122" s="539" t="s">
        <v>203</v>
      </c>
      <c r="AQ122" s="547"/>
      <c r="AR122" s="547"/>
      <c r="AS122" s="547"/>
      <c r="AT122" s="557"/>
      <c r="AU122" s="572"/>
      <c r="AV122" s="581"/>
      <c r="AW122" s="581"/>
      <c r="AX122" s="581"/>
      <c r="AY122" s="592"/>
      <c r="AZ122" s="427" t="s">
        <v>488</v>
      </c>
      <c r="BA122" s="423"/>
      <c r="BB122" s="423"/>
      <c r="BC122" s="423"/>
      <c r="BD122" s="423"/>
      <c r="BE122" s="423"/>
      <c r="BF122" s="423"/>
      <c r="BG122" s="423"/>
      <c r="BH122" s="423"/>
      <c r="BI122" s="423"/>
      <c r="BJ122" s="423"/>
      <c r="BK122" s="423"/>
      <c r="BL122" s="423"/>
      <c r="BM122" s="423"/>
      <c r="BN122" s="423"/>
      <c r="BO122" s="423"/>
      <c r="BP122" s="473"/>
      <c r="BQ122" s="634">
        <v>76807608</v>
      </c>
      <c r="BR122" s="642"/>
      <c r="BS122" s="642"/>
      <c r="BT122" s="642"/>
      <c r="BU122" s="642"/>
      <c r="BV122" s="642">
        <v>73459088</v>
      </c>
      <c r="BW122" s="642"/>
      <c r="BX122" s="642"/>
      <c r="BY122" s="642"/>
      <c r="BZ122" s="642"/>
      <c r="CA122" s="642">
        <v>69860415</v>
      </c>
      <c r="CB122" s="642"/>
      <c r="CC122" s="642"/>
      <c r="CD122" s="642"/>
      <c r="CE122" s="642"/>
      <c r="CF122" s="658">
        <v>195.7</v>
      </c>
      <c r="CG122" s="662"/>
      <c r="CH122" s="662"/>
      <c r="CI122" s="662"/>
      <c r="CJ122" s="662"/>
      <c r="CK122" s="676"/>
      <c r="CL122" s="686"/>
      <c r="CM122" s="686"/>
      <c r="CN122" s="686"/>
      <c r="CO122" s="689"/>
      <c r="CP122" s="693"/>
      <c r="CQ122" s="403"/>
      <c r="CR122" s="403"/>
      <c r="CS122" s="403"/>
      <c r="CT122" s="403"/>
      <c r="CU122" s="403"/>
      <c r="CV122" s="403"/>
      <c r="CW122" s="403"/>
      <c r="CX122" s="403"/>
      <c r="CY122" s="403"/>
      <c r="CZ122" s="403"/>
      <c r="DA122" s="403"/>
      <c r="DB122" s="403"/>
      <c r="DC122" s="403"/>
      <c r="DD122" s="403"/>
      <c r="DE122" s="403"/>
      <c r="DF122" s="699"/>
      <c r="DG122" s="633"/>
      <c r="DH122" s="641"/>
      <c r="DI122" s="641"/>
      <c r="DJ122" s="641"/>
      <c r="DK122" s="641"/>
      <c r="DL122" s="641"/>
      <c r="DM122" s="641"/>
      <c r="DN122" s="641"/>
      <c r="DO122" s="641"/>
      <c r="DP122" s="641"/>
      <c r="DQ122" s="641"/>
      <c r="DR122" s="641"/>
      <c r="DS122" s="641"/>
      <c r="DT122" s="641"/>
      <c r="DU122" s="641"/>
      <c r="DV122" s="713"/>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203</v>
      </c>
      <c r="AB123" s="446"/>
      <c r="AC123" s="446"/>
      <c r="AD123" s="446"/>
      <c r="AE123" s="499"/>
      <c r="AF123" s="515" t="s">
        <v>203</v>
      </c>
      <c r="AG123" s="446"/>
      <c r="AH123" s="446"/>
      <c r="AI123" s="446"/>
      <c r="AJ123" s="499"/>
      <c r="AK123" s="515" t="s">
        <v>203</v>
      </c>
      <c r="AL123" s="446"/>
      <c r="AM123" s="446"/>
      <c r="AN123" s="446"/>
      <c r="AO123" s="499"/>
      <c r="AP123" s="539" t="s">
        <v>203</v>
      </c>
      <c r="AQ123" s="547"/>
      <c r="AR123" s="547"/>
      <c r="AS123" s="547"/>
      <c r="AT123" s="557"/>
      <c r="AU123" s="573"/>
      <c r="AV123" s="582"/>
      <c r="AW123" s="582"/>
      <c r="AX123" s="582"/>
      <c r="AY123" s="582"/>
      <c r="AZ123" s="603" t="s">
        <v>272</v>
      </c>
      <c r="BA123" s="603"/>
      <c r="BB123" s="603"/>
      <c r="BC123" s="603"/>
      <c r="BD123" s="603"/>
      <c r="BE123" s="603"/>
      <c r="BF123" s="603"/>
      <c r="BG123" s="603"/>
      <c r="BH123" s="603"/>
      <c r="BI123" s="603"/>
      <c r="BJ123" s="603"/>
      <c r="BK123" s="603"/>
      <c r="BL123" s="603"/>
      <c r="BM123" s="603"/>
      <c r="BN123" s="603"/>
      <c r="BO123" s="468" t="s">
        <v>489</v>
      </c>
      <c r="BP123" s="629"/>
      <c r="BQ123" s="635">
        <v>92266994</v>
      </c>
      <c r="BR123" s="643"/>
      <c r="BS123" s="643"/>
      <c r="BT123" s="643"/>
      <c r="BU123" s="643"/>
      <c r="BV123" s="643">
        <v>89550546</v>
      </c>
      <c r="BW123" s="643"/>
      <c r="BX123" s="643"/>
      <c r="BY123" s="643"/>
      <c r="BZ123" s="643"/>
      <c r="CA123" s="643">
        <v>86481274</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340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203</v>
      </c>
      <c r="AB124" s="446"/>
      <c r="AC124" s="446"/>
      <c r="AD124" s="446"/>
      <c r="AE124" s="499"/>
      <c r="AF124" s="515" t="s">
        <v>203</v>
      </c>
      <c r="AG124" s="446"/>
      <c r="AH124" s="446"/>
      <c r="AI124" s="446"/>
      <c r="AJ124" s="499"/>
      <c r="AK124" s="515" t="s">
        <v>203</v>
      </c>
      <c r="AL124" s="446"/>
      <c r="AM124" s="446"/>
      <c r="AN124" s="446"/>
      <c r="AO124" s="499"/>
      <c r="AP124" s="539" t="s">
        <v>203</v>
      </c>
      <c r="AQ124" s="547"/>
      <c r="AR124" s="547"/>
      <c r="AS124" s="547"/>
      <c r="AT124" s="557"/>
      <c r="AU124" s="574" t="s">
        <v>490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48.6</v>
      </c>
      <c r="BR124" s="644"/>
      <c r="BS124" s="644"/>
      <c r="BT124" s="644"/>
      <c r="BU124" s="644"/>
      <c r="BV124" s="644">
        <v>47.4</v>
      </c>
      <c r="BW124" s="644"/>
      <c r="BX124" s="644"/>
      <c r="BY124" s="644"/>
      <c r="BZ124" s="644"/>
      <c r="CA124" s="644">
        <v>46.8</v>
      </c>
      <c r="CB124" s="644"/>
      <c r="CC124" s="644"/>
      <c r="CD124" s="644"/>
      <c r="CE124" s="644"/>
      <c r="CF124" s="545"/>
      <c r="CG124" s="553"/>
      <c r="CH124" s="553"/>
      <c r="CI124" s="553"/>
      <c r="CJ124" s="670"/>
      <c r="CK124" s="677"/>
      <c r="CL124" s="677"/>
      <c r="CM124" s="677"/>
      <c r="CN124" s="677"/>
      <c r="CO124" s="690"/>
      <c r="CP124" s="693" t="s">
        <v>491</v>
      </c>
      <c r="CQ124" s="403"/>
      <c r="CR124" s="403"/>
      <c r="CS124" s="403"/>
      <c r="CT124" s="403"/>
      <c r="CU124" s="403"/>
      <c r="CV124" s="403"/>
      <c r="CW124" s="403"/>
      <c r="CX124" s="403"/>
      <c r="CY124" s="403"/>
      <c r="CZ124" s="403"/>
      <c r="DA124" s="403"/>
      <c r="DB124" s="403"/>
      <c r="DC124" s="403"/>
      <c r="DD124" s="403"/>
      <c r="DE124" s="403"/>
      <c r="DF124" s="699"/>
      <c r="DG124" s="484">
        <v>811971</v>
      </c>
      <c r="DH124" s="489"/>
      <c r="DI124" s="489"/>
      <c r="DJ124" s="489"/>
      <c r="DK124" s="501"/>
      <c r="DL124" s="517">
        <v>762338</v>
      </c>
      <c r="DM124" s="489"/>
      <c r="DN124" s="489"/>
      <c r="DO124" s="489"/>
      <c r="DP124" s="501"/>
      <c r="DQ124" s="517" t="s">
        <v>203</v>
      </c>
      <c r="DR124" s="489"/>
      <c r="DS124" s="489"/>
      <c r="DT124" s="489"/>
      <c r="DU124" s="501"/>
      <c r="DV124" s="714" t="s">
        <v>203</v>
      </c>
      <c r="DW124" s="716"/>
      <c r="DX124" s="716"/>
      <c r="DY124" s="716"/>
      <c r="DZ124" s="723"/>
    </row>
    <row r="125" spans="1:130" s="365" customFormat="1" ht="26.25" customHeight="1">
      <c r="A125" s="390"/>
      <c r="B125" s="413"/>
      <c r="C125" s="425" t="s">
        <v>484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203</v>
      </c>
      <c r="AB125" s="446"/>
      <c r="AC125" s="446"/>
      <c r="AD125" s="446"/>
      <c r="AE125" s="499"/>
      <c r="AF125" s="515" t="s">
        <v>203</v>
      </c>
      <c r="AG125" s="446"/>
      <c r="AH125" s="446"/>
      <c r="AI125" s="446"/>
      <c r="AJ125" s="499"/>
      <c r="AK125" s="515" t="s">
        <v>203</v>
      </c>
      <c r="AL125" s="446"/>
      <c r="AM125" s="446"/>
      <c r="AN125" s="446"/>
      <c r="AO125" s="499"/>
      <c r="AP125" s="539" t="s">
        <v>203</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492</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203</v>
      </c>
      <c r="DH125" s="640"/>
      <c r="DI125" s="640"/>
      <c r="DJ125" s="640"/>
      <c r="DK125" s="640"/>
      <c r="DL125" s="640" t="s">
        <v>203</v>
      </c>
      <c r="DM125" s="640"/>
      <c r="DN125" s="640"/>
      <c r="DO125" s="640"/>
      <c r="DP125" s="640"/>
      <c r="DQ125" s="640" t="s">
        <v>203</v>
      </c>
      <c r="DR125" s="640"/>
      <c r="DS125" s="640"/>
      <c r="DT125" s="640"/>
      <c r="DU125" s="640"/>
      <c r="DV125" s="712" t="s">
        <v>203</v>
      </c>
      <c r="DW125" s="712"/>
      <c r="DX125" s="712"/>
      <c r="DY125" s="712"/>
      <c r="DZ125" s="721"/>
    </row>
    <row r="126" spans="1:130" s="365" customFormat="1" ht="26.25" customHeight="1">
      <c r="A126" s="390"/>
      <c r="B126" s="413"/>
      <c r="C126" s="425" t="s">
        <v>485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22661</v>
      </c>
      <c r="AB126" s="446"/>
      <c r="AC126" s="446"/>
      <c r="AD126" s="446"/>
      <c r="AE126" s="499"/>
      <c r="AF126" s="515">
        <v>122469</v>
      </c>
      <c r="AG126" s="446"/>
      <c r="AH126" s="446"/>
      <c r="AI126" s="446"/>
      <c r="AJ126" s="499"/>
      <c r="AK126" s="515">
        <v>15119</v>
      </c>
      <c r="AL126" s="446"/>
      <c r="AM126" s="446"/>
      <c r="AN126" s="446"/>
      <c r="AO126" s="499"/>
      <c r="AP126" s="539">
        <v>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417</v>
      </c>
      <c r="CQ126" s="378"/>
      <c r="CR126" s="378"/>
      <c r="CS126" s="378"/>
      <c r="CT126" s="378"/>
      <c r="CU126" s="378"/>
      <c r="CV126" s="378"/>
      <c r="CW126" s="378"/>
      <c r="CX126" s="378"/>
      <c r="CY126" s="378"/>
      <c r="CZ126" s="378"/>
      <c r="DA126" s="378"/>
      <c r="DB126" s="378"/>
      <c r="DC126" s="378"/>
      <c r="DD126" s="378"/>
      <c r="DE126" s="378"/>
      <c r="DF126" s="472"/>
      <c r="DG126" s="633" t="s">
        <v>203</v>
      </c>
      <c r="DH126" s="641"/>
      <c r="DI126" s="641"/>
      <c r="DJ126" s="641"/>
      <c r="DK126" s="641"/>
      <c r="DL126" s="641" t="s">
        <v>203</v>
      </c>
      <c r="DM126" s="641"/>
      <c r="DN126" s="641"/>
      <c r="DO126" s="641"/>
      <c r="DP126" s="641"/>
      <c r="DQ126" s="641" t="s">
        <v>203</v>
      </c>
      <c r="DR126" s="641"/>
      <c r="DS126" s="641"/>
      <c r="DT126" s="641"/>
      <c r="DU126" s="641"/>
      <c r="DV126" s="713" t="s">
        <v>203</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21741</v>
      </c>
      <c r="AB127" s="446"/>
      <c r="AC127" s="446"/>
      <c r="AD127" s="446"/>
      <c r="AE127" s="499"/>
      <c r="AF127" s="515">
        <v>28735</v>
      </c>
      <c r="AG127" s="446"/>
      <c r="AH127" s="446"/>
      <c r="AI127" s="446"/>
      <c r="AJ127" s="499"/>
      <c r="AK127" s="515">
        <v>39485</v>
      </c>
      <c r="AL127" s="446"/>
      <c r="AM127" s="446"/>
      <c r="AN127" s="446"/>
      <c r="AO127" s="499"/>
      <c r="AP127" s="539">
        <v>0.1</v>
      </c>
      <c r="AQ127" s="547"/>
      <c r="AR127" s="547"/>
      <c r="AS127" s="547"/>
      <c r="AT127" s="557"/>
      <c r="AU127" s="378"/>
      <c r="AV127" s="378"/>
      <c r="AW127" s="378"/>
      <c r="AX127" s="584" t="s">
        <v>495</v>
      </c>
      <c r="AY127" s="593"/>
      <c r="AZ127" s="593"/>
      <c r="BA127" s="593"/>
      <c r="BB127" s="593"/>
      <c r="BC127" s="593"/>
      <c r="BD127" s="593"/>
      <c r="BE127" s="610"/>
      <c r="BF127" s="612" t="s">
        <v>119</v>
      </c>
      <c r="BG127" s="593"/>
      <c r="BH127" s="593"/>
      <c r="BI127" s="593"/>
      <c r="BJ127" s="593"/>
      <c r="BK127" s="593"/>
      <c r="BL127" s="610"/>
      <c r="BM127" s="612" t="s">
        <v>418</v>
      </c>
      <c r="BN127" s="593"/>
      <c r="BO127" s="593"/>
      <c r="BP127" s="593"/>
      <c r="BQ127" s="593"/>
      <c r="BR127" s="593"/>
      <c r="BS127" s="610"/>
      <c r="BT127" s="612" t="s">
        <v>409</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448</v>
      </c>
      <c r="CQ127" s="378"/>
      <c r="CR127" s="378"/>
      <c r="CS127" s="378"/>
      <c r="CT127" s="378"/>
      <c r="CU127" s="378"/>
      <c r="CV127" s="378"/>
      <c r="CW127" s="378"/>
      <c r="CX127" s="378"/>
      <c r="CY127" s="378"/>
      <c r="CZ127" s="378"/>
      <c r="DA127" s="378"/>
      <c r="DB127" s="378"/>
      <c r="DC127" s="378"/>
      <c r="DD127" s="378"/>
      <c r="DE127" s="378"/>
      <c r="DF127" s="472"/>
      <c r="DG127" s="633" t="s">
        <v>203</v>
      </c>
      <c r="DH127" s="641"/>
      <c r="DI127" s="641"/>
      <c r="DJ127" s="641"/>
      <c r="DK127" s="641"/>
      <c r="DL127" s="641" t="s">
        <v>203</v>
      </c>
      <c r="DM127" s="641"/>
      <c r="DN127" s="641"/>
      <c r="DO127" s="641"/>
      <c r="DP127" s="641"/>
      <c r="DQ127" s="641" t="s">
        <v>203</v>
      </c>
      <c r="DR127" s="641"/>
      <c r="DS127" s="641"/>
      <c r="DT127" s="641"/>
      <c r="DU127" s="641"/>
      <c r="DV127" s="713" t="s">
        <v>203</v>
      </c>
      <c r="DW127" s="713"/>
      <c r="DX127" s="713"/>
      <c r="DY127" s="713"/>
      <c r="DZ127" s="722"/>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6</v>
      </c>
      <c r="X128" s="463"/>
      <c r="Y128" s="463"/>
      <c r="Z128" s="475"/>
      <c r="AA128" s="481">
        <v>897005</v>
      </c>
      <c r="AB128" s="487"/>
      <c r="AC128" s="487"/>
      <c r="AD128" s="487"/>
      <c r="AE128" s="498"/>
      <c r="AF128" s="514">
        <v>882011</v>
      </c>
      <c r="AG128" s="487"/>
      <c r="AH128" s="487"/>
      <c r="AI128" s="487"/>
      <c r="AJ128" s="498"/>
      <c r="AK128" s="514">
        <v>896827</v>
      </c>
      <c r="AL128" s="487"/>
      <c r="AM128" s="487"/>
      <c r="AN128" s="487"/>
      <c r="AO128" s="498"/>
      <c r="AP128" s="541"/>
      <c r="AQ128" s="549"/>
      <c r="AR128" s="549"/>
      <c r="AS128" s="549"/>
      <c r="AT128" s="559"/>
      <c r="AU128" s="378"/>
      <c r="AV128" s="378"/>
      <c r="AW128" s="378"/>
      <c r="AX128" s="384" t="s">
        <v>307</v>
      </c>
      <c r="AY128" s="407"/>
      <c r="AZ128" s="407"/>
      <c r="BA128" s="407"/>
      <c r="BB128" s="407"/>
      <c r="BC128" s="407"/>
      <c r="BD128" s="407"/>
      <c r="BE128" s="470"/>
      <c r="BF128" s="613" t="s">
        <v>203</v>
      </c>
      <c r="BG128" s="617"/>
      <c r="BH128" s="617"/>
      <c r="BI128" s="617"/>
      <c r="BJ128" s="617"/>
      <c r="BK128" s="617"/>
      <c r="BL128" s="623"/>
      <c r="BM128" s="613">
        <v>11.39</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399</v>
      </c>
      <c r="CQ128" s="381"/>
      <c r="CR128" s="381"/>
      <c r="CS128" s="381"/>
      <c r="CT128" s="381"/>
      <c r="CU128" s="381"/>
      <c r="CV128" s="381"/>
      <c r="CW128" s="381"/>
      <c r="CX128" s="381"/>
      <c r="CY128" s="381"/>
      <c r="CZ128" s="381"/>
      <c r="DA128" s="381"/>
      <c r="DB128" s="381"/>
      <c r="DC128" s="381"/>
      <c r="DD128" s="381"/>
      <c r="DE128" s="381"/>
      <c r="DF128" s="611"/>
      <c r="DG128" s="702" t="s">
        <v>203</v>
      </c>
      <c r="DH128" s="705"/>
      <c r="DI128" s="705"/>
      <c r="DJ128" s="705"/>
      <c r="DK128" s="705"/>
      <c r="DL128" s="705" t="s">
        <v>203</v>
      </c>
      <c r="DM128" s="705"/>
      <c r="DN128" s="705"/>
      <c r="DO128" s="705"/>
      <c r="DP128" s="705"/>
      <c r="DQ128" s="705" t="s">
        <v>203</v>
      </c>
      <c r="DR128" s="705"/>
      <c r="DS128" s="705"/>
      <c r="DT128" s="705"/>
      <c r="DU128" s="705"/>
      <c r="DV128" s="715" t="s">
        <v>203</v>
      </c>
      <c r="DW128" s="715"/>
      <c r="DX128" s="715"/>
      <c r="DY128" s="715"/>
      <c r="DZ128" s="724"/>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242</v>
      </c>
      <c r="X129" s="466"/>
      <c r="Y129" s="466"/>
      <c r="Z129" s="476"/>
      <c r="AA129" s="482">
        <v>42413169</v>
      </c>
      <c r="AB129" s="446"/>
      <c r="AC129" s="446"/>
      <c r="AD129" s="446"/>
      <c r="AE129" s="499"/>
      <c r="AF129" s="515">
        <v>43958111</v>
      </c>
      <c r="AG129" s="446"/>
      <c r="AH129" s="446"/>
      <c r="AI129" s="446"/>
      <c r="AJ129" s="499"/>
      <c r="AK129" s="515">
        <v>42750689</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203</v>
      </c>
      <c r="BG129" s="618"/>
      <c r="BH129" s="618"/>
      <c r="BI129" s="618"/>
      <c r="BJ129" s="618"/>
      <c r="BK129" s="618"/>
      <c r="BL129" s="624"/>
      <c r="BM129" s="614">
        <v>16.39</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7103830</v>
      </c>
      <c r="AB130" s="446"/>
      <c r="AC130" s="446"/>
      <c r="AD130" s="446"/>
      <c r="AE130" s="499"/>
      <c r="AF130" s="515">
        <v>7174055</v>
      </c>
      <c r="AG130" s="446"/>
      <c r="AH130" s="446"/>
      <c r="AI130" s="446"/>
      <c r="AJ130" s="499"/>
      <c r="AK130" s="515">
        <v>7049489</v>
      </c>
      <c r="AL130" s="446"/>
      <c r="AM130" s="446"/>
      <c r="AN130" s="446"/>
      <c r="AO130" s="499"/>
      <c r="AP130" s="542"/>
      <c r="AQ130" s="550"/>
      <c r="AR130" s="550"/>
      <c r="AS130" s="550"/>
      <c r="AT130" s="560"/>
      <c r="AU130" s="576"/>
      <c r="AV130" s="576"/>
      <c r="AW130" s="576"/>
      <c r="AX130" s="585" t="s">
        <v>433</v>
      </c>
      <c r="AY130" s="378"/>
      <c r="AZ130" s="378"/>
      <c r="BA130" s="378"/>
      <c r="BB130" s="378"/>
      <c r="BC130" s="378"/>
      <c r="BD130" s="378"/>
      <c r="BE130" s="472"/>
      <c r="BF130" s="615">
        <v>6.5</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178</v>
      </c>
      <c r="X131" s="467"/>
      <c r="Y131" s="467"/>
      <c r="Z131" s="477"/>
      <c r="AA131" s="484">
        <v>35309339</v>
      </c>
      <c r="AB131" s="489"/>
      <c r="AC131" s="489"/>
      <c r="AD131" s="489"/>
      <c r="AE131" s="501"/>
      <c r="AF131" s="517">
        <v>36784056</v>
      </c>
      <c r="AG131" s="489"/>
      <c r="AH131" s="489"/>
      <c r="AI131" s="489"/>
      <c r="AJ131" s="501"/>
      <c r="AK131" s="517">
        <v>35701200</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v>46.8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117</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6.1762668510000003</v>
      </c>
      <c r="AB132" s="490"/>
      <c r="AC132" s="490"/>
      <c r="AD132" s="490"/>
      <c r="AE132" s="502"/>
      <c r="AF132" s="518">
        <v>6.638846461</v>
      </c>
      <c r="AG132" s="490"/>
      <c r="AH132" s="490"/>
      <c r="AI132" s="490"/>
      <c r="AJ132" s="502"/>
      <c r="AK132" s="518">
        <v>6.7142589040000002</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56</v>
      </c>
      <c r="W133" s="404"/>
      <c r="X133" s="404"/>
      <c r="Y133" s="404"/>
      <c r="Z133" s="479"/>
      <c r="AA133" s="486">
        <v>6.4</v>
      </c>
      <c r="AB133" s="491"/>
      <c r="AC133" s="491"/>
      <c r="AD133" s="491"/>
      <c r="AE133" s="503"/>
      <c r="AF133" s="486">
        <v>6.4</v>
      </c>
      <c r="AG133" s="491"/>
      <c r="AH133" s="491"/>
      <c r="AI133" s="491"/>
      <c r="AJ133" s="503"/>
      <c r="AK133" s="486">
        <v>6.5</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rOp63RdOJ7Vb17I3kHABlGrcAzvPL6wAgyuOE2NZz/vfwo6HOc8VuUDBjIfsxrL19tvlY0oZ6mRZsCCN111aeA==" saltValue="g9HUPUlnm6D5H4VmAMJTv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60" zoomScaleNormal="85" workbookViewId="0">
      <selection activeCell="AZ30" sqref="AZ30"/>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98</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mp7kVpyIgEhY0lKCvUYOtWWtU9GF1rSHcoEZclkfvFGMNT18NmoRJLqWOK1Fi1hAd2nDKWIBeN9knlvLB4Jd0Q==" saltValue="1isUugGyMNXvG4Rrb3gzr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60" zoomScaleNormal="6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57KwOlkiIMt01SRSSGuO2zcgLFhMgQMj8MovmdIjypY/YSGkp+SrCGDDTRa1372T727BpUYgwVRUvLyf63Pufg==" saltValue="74O5210V9kaKsSeE3RzSfA=="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333</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85</v>
      </c>
      <c r="AP7" s="797"/>
      <c r="AQ7" s="808" t="s">
        <v>501</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502</v>
      </c>
      <c r="AQ8" s="809" t="s">
        <v>504</v>
      </c>
      <c r="AR8" s="823" t="s">
        <v>422</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505</v>
      </c>
      <c r="AL9" s="757"/>
      <c r="AM9" s="757"/>
      <c r="AN9" s="774"/>
      <c r="AO9" s="787">
        <v>9314073</v>
      </c>
      <c r="AP9" s="787">
        <v>56709</v>
      </c>
      <c r="AQ9" s="810">
        <v>67418</v>
      </c>
      <c r="AR9" s="824">
        <v>-15.9</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210</v>
      </c>
      <c r="AL10" s="757"/>
      <c r="AM10" s="757"/>
      <c r="AN10" s="774"/>
      <c r="AO10" s="788">
        <v>1665182</v>
      </c>
      <c r="AP10" s="788">
        <v>10139</v>
      </c>
      <c r="AQ10" s="811">
        <v>4364</v>
      </c>
      <c r="AR10" s="825">
        <v>132.30000000000001</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397</v>
      </c>
      <c r="AL11" s="757"/>
      <c r="AM11" s="757"/>
      <c r="AN11" s="774"/>
      <c r="AO11" s="788">
        <v>55479</v>
      </c>
      <c r="AP11" s="788">
        <v>338</v>
      </c>
      <c r="AQ11" s="811">
        <v>244</v>
      </c>
      <c r="AR11" s="825">
        <v>38.5</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240</v>
      </c>
      <c r="AL12" s="757"/>
      <c r="AM12" s="757"/>
      <c r="AN12" s="774"/>
      <c r="AO12" s="788" t="s">
        <v>203</v>
      </c>
      <c r="AP12" s="788" t="s">
        <v>203</v>
      </c>
      <c r="AQ12" s="811" t="s">
        <v>203</v>
      </c>
      <c r="AR12" s="825" t="s">
        <v>203</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506</v>
      </c>
      <c r="AL13" s="757"/>
      <c r="AM13" s="757"/>
      <c r="AN13" s="774"/>
      <c r="AO13" s="788">
        <v>499839</v>
      </c>
      <c r="AP13" s="788">
        <v>3043</v>
      </c>
      <c r="AQ13" s="811">
        <v>2903</v>
      </c>
      <c r="AR13" s="825">
        <v>4.8</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507</v>
      </c>
      <c r="AL14" s="757"/>
      <c r="AM14" s="757"/>
      <c r="AN14" s="774"/>
      <c r="AO14" s="788">
        <v>220057</v>
      </c>
      <c r="AP14" s="788">
        <v>1340</v>
      </c>
      <c r="AQ14" s="811">
        <v>1051</v>
      </c>
      <c r="AR14" s="825">
        <v>27.5</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311</v>
      </c>
      <c r="AL15" s="758"/>
      <c r="AM15" s="758"/>
      <c r="AN15" s="775"/>
      <c r="AO15" s="788">
        <v>-481844</v>
      </c>
      <c r="AP15" s="788">
        <v>-2934</v>
      </c>
      <c r="AQ15" s="811">
        <v>-4452</v>
      </c>
      <c r="AR15" s="825">
        <v>-34.1</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272</v>
      </c>
      <c r="AL16" s="758"/>
      <c r="AM16" s="758"/>
      <c r="AN16" s="775"/>
      <c r="AO16" s="788">
        <v>11272786</v>
      </c>
      <c r="AP16" s="788">
        <v>68635</v>
      </c>
      <c r="AQ16" s="811">
        <v>71528</v>
      </c>
      <c r="AR16" s="825">
        <v>-4</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190</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508</v>
      </c>
      <c r="AP20" s="799" t="s">
        <v>338</v>
      </c>
      <c r="AQ20" s="812" t="s">
        <v>40</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509</v>
      </c>
      <c r="AL21" s="760"/>
      <c r="AM21" s="760"/>
      <c r="AN21" s="777"/>
      <c r="AO21" s="790">
        <v>6.45</v>
      </c>
      <c r="AP21" s="800">
        <v>7.12</v>
      </c>
      <c r="AQ21" s="813">
        <v>-0.67</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510</v>
      </c>
      <c r="AL22" s="760"/>
      <c r="AM22" s="760"/>
      <c r="AN22" s="777"/>
      <c r="AO22" s="791">
        <v>94.4</v>
      </c>
      <c r="AP22" s="801">
        <v>97.3</v>
      </c>
      <c r="AQ22" s="814">
        <v>-2.9</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511</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266</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85</v>
      </c>
      <c r="AP30" s="797"/>
      <c r="AQ30" s="808" t="s">
        <v>501</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502</v>
      </c>
      <c r="AQ31" s="809" t="s">
        <v>504</v>
      </c>
      <c r="AR31" s="823" t="s">
        <v>422</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512</v>
      </c>
      <c r="AL32" s="761"/>
      <c r="AM32" s="761"/>
      <c r="AN32" s="778"/>
      <c r="AO32" s="788">
        <v>8637930</v>
      </c>
      <c r="AP32" s="788">
        <v>52592</v>
      </c>
      <c r="AQ32" s="815">
        <v>49163</v>
      </c>
      <c r="AR32" s="825">
        <v>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513</v>
      </c>
      <c r="AL33" s="761"/>
      <c r="AM33" s="761"/>
      <c r="AN33" s="778"/>
      <c r="AO33" s="788" t="s">
        <v>203</v>
      </c>
      <c r="AP33" s="788" t="s">
        <v>203</v>
      </c>
      <c r="AQ33" s="815" t="s">
        <v>203</v>
      </c>
      <c r="AR33" s="825" t="s">
        <v>203</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514</v>
      </c>
      <c r="AL34" s="761"/>
      <c r="AM34" s="761"/>
      <c r="AN34" s="778"/>
      <c r="AO34" s="788" t="s">
        <v>203</v>
      </c>
      <c r="AP34" s="788" t="s">
        <v>203</v>
      </c>
      <c r="AQ34" s="815" t="s">
        <v>203</v>
      </c>
      <c r="AR34" s="825" t="s">
        <v>203</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516</v>
      </c>
      <c r="AL35" s="761"/>
      <c r="AM35" s="761"/>
      <c r="AN35" s="778"/>
      <c r="AO35" s="788">
        <v>1323688</v>
      </c>
      <c r="AP35" s="788">
        <v>8059</v>
      </c>
      <c r="AQ35" s="815">
        <v>7104</v>
      </c>
      <c r="AR35" s="825">
        <v>13.4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34</v>
      </c>
      <c r="AL36" s="761"/>
      <c r="AM36" s="761"/>
      <c r="AN36" s="778"/>
      <c r="AO36" s="788">
        <v>327165</v>
      </c>
      <c r="AP36" s="788">
        <v>1992</v>
      </c>
      <c r="AQ36" s="815">
        <v>1181</v>
      </c>
      <c r="AR36" s="825">
        <v>68.7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351</v>
      </c>
      <c r="AL37" s="761"/>
      <c r="AM37" s="761"/>
      <c r="AN37" s="778"/>
      <c r="AO37" s="788">
        <v>54604</v>
      </c>
      <c r="AP37" s="788">
        <v>332</v>
      </c>
      <c r="AQ37" s="815">
        <v>1435</v>
      </c>
      <c r="AR37" s="825">
        <v>-76.900000000000006</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517</v>
      </c>
      <c r="AL38" s="762"/>
      <c r="AM38" s="762"/>
      <c r="AN38" s="779"/>
      <c r="AO38" s="792" t="s">
        <v>203</v>
      </c>
      <c r="AP38" s="792" t="s">
        <v>203</v>
      </c>
      <c r="AQ38" s="816">
        <v>0</v>
      </c>
      <c r="AR38" s="814" t="s">
        <v>203</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54</v>
      </c>
      <c r="AL39" s="762"/>
      <c r="AM39" s="762"/>
      <c r="AN39" s="779"/>
      <c r="AO39" s="788">
        <v>-896827</v>
      </c>
      <c r="AP39" s="788">
        <v>-5460</v>
      </c>
      <c r="AQ39" s="815">
        <v>-8165</v>
      </c>
      <c r="AR39" s="825">
        <v>-33.1</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518</v>
      </c>
      <c r="AL40" s="761"/>
      <c r="AM40" s="761"/>
      <c r="AN40" s="778"/>
      <c r="AO40" s="788">
        <v>-7049489</v>
      </c>
      <c r="AP40" s="788">
        <v>-42921</v>
      </c>
      <c r="AQ40" s="815">
        <v>-35230</v>
      </c>
      <c r="AR40" s="825">
        <v>21.8</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386</v>
      </c>
      <c r="AL41" s="763"/>
      <c r="AM41" s="763"/>
      <c r="AN41" s="780"/>
      <c r="AO41" s="788">
        <v>2397071</v>
      </c>
      <c r="AP41" s="788">
        <v>14595</v>
      </c>
      <c r="AQ41" s="815">
        <v>15488</v>
      </c>
      <c r="AR41" s="825">
        <v>-5.8</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519</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85</v>
      </c>
      <c r="AN49" s="781" t="s">
        <v>443</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493</v>
      </c>
      <c r="AO50" s="794" t="s">
        <v>494</v>
      </c>
      <c r="AP50" s="805" t="s">
        <v>522</v>
      </c>
      <c r="AQ50" s="818" t="s">
        <v>381</v>
      </c>
      <c r="AR50" s="828" t="s">
        <v>523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503</v>
      </c>
      <c r="AL51" s="764"/>
      <c r="AM51" s="770">
        <v>7060938</v>
      </c>
      <c r="AN51" s="783">
        <v>41045</v>
      </c>
      <c r="AO51" s="795">
        <v>-39</v>
      </c>
      <c r="AP51" s="806">
        <v>44366</v>
      </c>
      <c r="AQ51" s="819">
        <v>-18.2</v>
      </c>
      <c r="AR51" s="829">
        <v>-20.8</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274</v>
      </c>
      <c r="AM52" s="771">
        <v>2833194</v>
      </c>
      <c r="AN52" s="784">
        <v>16469</v>
      </c>
      <c r="AO52" s="796">
        <v>-45.9</v>
      </c>
      <c r="AP52" s="807">
        <v>23234</v>
      </c>
      <c r="AQ52" s="820">
        <v>-10.8</v>
      </c>
      <c r="AR52" s="830">
        <v>-35.1</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524</v>
      </c>
      <c r="AL53" s="764"/>
      <c r="AM53" s="770">
        <v>8058153</v>
      </c>
      <c r="AN53" s="783">
        <v>47342</v>
      </c>
      <c r="AO53" s="795">
        <v>15.3</v>
      </c>
      <c r="AP53" s="806">
        <v>51043</v>
      </c>
      <c r="AQ53" s="819">
        <v>15</v>
      </c>
      <c r="AR53" s="829">
        <v>0.3</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274</v>
      </c>
      <c r="AM54" s="771">
        <v>2352990</v>
      </c>
      <c r="AN54" s="784">
        <v>13824</v>
      </c>
      <c r="AO54" s="796">
        <v>-16.100000000000001</v>
      </c>
      <c r="AP54" s="807">
        <v>23378</v>
      </c>
      <c r="AQ54" s="820">
        <v>0.6</v>
      </c>
      <c r="AR54" s="830">
        <v>-16.7</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478</v>
      </c>
      <c r="AL55" s="764"/>
      <c r="AM55" s="770">
        <v>5787916</v>
      </c>
      <c r="AN55" s="783">
        <v>34354</v>
      </c>
      <c r="AO55" s="795">
        <v>-27.4</v>
      </c>
      <c r="AP55" s="806">
        <v>42898</v>
      </c>
      <c r="AQ55" s="819">
        <v>-16</v>
      </c>
      <c r="AR55" s="829">
        <v>-11.4</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274</v>
      </c>
      <c r="AM56" s="771">
        <v>2657727</v>
      </c>
      <c r="AN56" s="784">
        <v>15775</v>
      </c>
      <c r="AO56" s="796">
        <v>14.1</v>
      </c>
      <c r="AP56" s="807">
        <v>21022</v>
      </c>
      <c r="AQ56" s="820">
        <v>-10.1</v>
      </c>
      <c r="AR56" s="830">
        <v>24.2</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320</v>
      </c>
      <c r="AL57" s="764"/>
      <c r="AM57" s="770">
        <v>7218355</v>
      </c>
      <c r="AN57" s="783">
        <v>43383</v>
      </c>
      <c r="AO57" s="795">
        <v>26.3</v>
      </c>
      <c r="AP57" s="806">
        <v>57604</v>
      </c>
      <c r="AQ57" s="819">
        <v>34.299999999999997</v>
      </c>
      <c r="AR57" s="829">
        <v>-8</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274</v>
      </c>
      <c r="AM58" s="771">
        <v>4683977</v>
      </c>
      <c r="AN58" s="784">
        <v>28151</v>
      </c>
      <c r="AO58" s="796">
        <v>78.5</v>
      </c>
      <c r="AP58" s="807">
        <v>25635</v>
      </c>
      <c r="AQ58" s="820">
        <v>21.9</v>
      </c>
      <c r="AR58" s="830">
        <v>56.6</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139</v>
      </c>
      <c r="AL59" s="764"/>
      <c r="AM59" s="770">
        <v>7180093</v>
      </c>
      <c r="AN59" s="783">
        <v>43716</v>
      </c>
      <c r="AO59" s="795">
        <v>0.8</v>
      </c>
      <c r="AP59" s="806">
        <v>58103</v>
      </c>
      <c r="AQ59" s="819">
        <v>0.9</v>
      </c>
      <c r="AR59" s="829">
        <v>-0.1</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274</v>
      </c>
      <c r="AM60" s="771">
        <v>4488769</v>
      </c>
      <c r="AN60" s="784">
        <v>27330</v>
      </c>
      <c r="AO60" s="796">
        <v>-2.9</v>
      </c>
      <c r="AP60" s="807">
        <v>25241</v>
      </c>
      <c r="AQ60" s="820">
        <v>-1.5</v>
      </c>
      <c r="AR60" s="830">
        <v>-1.4</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525</v>
      </c>
      <c r="AL61" s="767"/>
      <c r="AM61" s="770">
        <v>7061091</v>
      </c>
      <c r="AN61" s="783">
        <v>41968</v>
      </c>
      <c r="AO61" s="795">
        <v>-4.8</v>
      </c>
      <c r="AP61" s="806">
        <v>50803</v>
      </c>
      <c r="AQ61" s="821">
        <v>3.2</v>
      </c>
      <c r="AR61" s="829">
        <v>-8</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274</v>
      </c>
      <c r="AM62" s="771">
        <v>3403331</v>
      </c>
      <c r="AN62" s="784">
        <v>20310</v>
      </c>
      <c r="AO62" s="796">
        <v>5.5</v>
      </c>
      <c r="AP62" s="807">
        <v>23702</v>
      </c>
      <c r="AQ62" s="820">
        <v>0</v>
      </c>
      <c r="AR62" s="830">
        <v>5.5</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uwnGR0EEn4H/MXTnGScT3ZzYRIAxUrpcb6JnXu1L2YcQpJJpxCQIBfKpITvrnh7RgSePOJLRUZOZ6z+zbD5rVQ==" saltValue="c/iIaP3oTq8yO9X8ho35Q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election activeCell="BK20" sqref="BK20"/>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98</v>
      </c>
    </row>
    <row r="120" spans="125:125" ht="13.5" hidden="1" customHeight="1"/>
    <row r="121" spans="125:125" ht="13.5" hidden="1" customHeight="1">
      <c r="DU121" s="726"/>
    </row>
  </sheetData>
  <sheetProtection algorithmName="SHA-512" hashValue="GyCqpggx+CaYBUbExE/HAPH1wWXbm3YjWQhvCFpcdZM8nzmtWBqoj665i+G30TJYX8Jb/jEUvNua7hD/wqBDVg==" saltValue="P+QaHiu8cazsNLXk10gNR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election activeCell="CW96" sqref="CW96"/>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98</v>
      </c>
    </row>
  </sheetData>
  <sheetProtection algorithmName="SHA-512" hashValue="Q41WvoRN8SdDZ6jYOW8JOgt4MsAB5TPbpvcQJlSi5bCetE6tCWBFzpdwEgeRdkqrupJ/qpRIG4HERojxWMeGhg==" saltValue="MEXF0aHvLG8t+YLoECleX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527</v>
      </c>
      <c r="G46" s="853" t="s">
        <v>528</v>
      </c>
      <c r="H46" s="853" t="s">
        <v>529</v>
      </c>
      <c r="I46" s="853" t="s">
        <v>530</v>
      </c>
      <c r="J46" s="858" t="s">
        <v>531</v>
      </c>
    </row>
    <row r="47" spans="2:10" ht="57.75" customHeight="1">
      <c r="B47" s="838"/>
      <c r="C47" s="842" t="s">
        <v>3</v>
      </c>
      <c r="D47" s="842"/>
      <c r="E47" s="846"/>
      <c r="F47" s="850">
        <v>6.92</v>
      </c>
      <c r="G47" s="854">
        <v>7.39</v>
      </c>
      <c r="H47" s="854">
        <v>6.1</v>
      </c>
      <c r="I47" s="854">
        <v>6.65</v>
      </c>
      <c r="J47" s="859">
        <v>6.79</v>
      </c>
    </row>
    <row r="48" spans="2:10" ht="57.75" customHeight="1">
      <c r="B48" s="839"/>
      <c r="C48" s="843" t="s">
        <v>10</v>
      </c>
      <c r="D48" s="843"/>
      <c r="E48" s="847"/>
      <c r="F48" s="851">
        <v>1.29</v>
      </c>
      <c r="G48" s="855">
        <v>1.27</v>
      </c>
      <c r="H48" s="855">
        <v>0.99</v>
      </c>
      <c r="I48" s="855">
        <v>3</v>
      </c>
      <c r="J48" s="860">
        <v>1.38</v>
      </c>
    </row>
    <row r="49" spans="2:10" ht="57.75" customHeight="1">
      <c r="B49" s="840"/>
      <c r="C49" s="844" t="s">
        <v>16</v>
      </c>
      <c r="D49" s="844"/>
      <c r="E49" s="848"/>
      <c r="F49" s="852" t="s">
        <v>532</v>
      </c>
      <c r="G49" s="856">
        <v>0.4</v>
      </c>
      <c r="H49" s="856" t="s">
        <v>21</v>
      </c>
      <c r="I49" s="856">
        <v>2.81</v>
      </c>
      <c r="J49" s="861" t="s">
        <v>309</v>
      </c>
    </row>
    <row r="50" spans="2:10"/>
  </sheetData>
  <sheetProtection algorithmName="SHA-512" hashValue="d+hM+0GmWuMuN8fZesi1cS9/VtloHhbiRIcjj43g86z6vN2eS8G94n8hFlOpM8Y8hrLaRReXoE7sGmWI5J6DTw==" saltValue="OnUe02wONI8plhKNlfn5S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0" zoomScaleNormal="80" zoomScaleSheetLayoutView="100" workbookViewId="0">
      <selection activeCell="L44" sqref="L44"/>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17</v>
      </c>
      <c r="F33" s="878" t="s">
        <v>527</v>
      </c>
      <c r="G33" s="883" t="s">
        <v>528</v>
      </c>
      <c r="H33" s="883" t="s">
        <v>529</v>
      </c>
      <c r="I33" s="883" t="s">
        <v>530</v>
      </c>
      <c r="J33" s="887" t="s">
        <v>531</v>
      </c>
      <c r="K33" s="862"/>
      <c r="L33" s="862"/>
      <c r="M33" s="862"/>
      <c r="N33" s="862"/>
      <c r="O33" s="862"/>
      <c r="P33" s="862"/>
    </row>
    <row r="34" spans="1:16" ht="39" customHeight="1">
      <c r="A34" s="862"/>
      <c r="B34" s="864"/>
      <c r="C34" s="870" t="s">
        <v>463</v>
      </c>
      <c r="D34" s="870"/>
      <c r="E34" s="875"/>
      <c r="F34" s="879">
        <v>7.99</v>
      </c>
      <c r="G34" s="884">
        <v>9.18</v>
      </c>
      <c r="H34" s="884">
        <v>10.08</v>
      </c>
      <c r="I34" s="884">
        <v>10.83</v>
      </c>
      <c r="J34" s="888">
        <v>12.03</v>
      </c>
      <c r="K34" s="862"/>
      <c r="L34" s="862"/>
      <c r="M34" s="862"/>
      <c r="N34" s="862"/>
      <c r="O34" s="862"/>
      <c r="P34" s="862"/>
    </row>
    <row r="35" spans="1:16" ht="39" customHeight="1">
      <c r="A35" s="862"/>
      <c r="B35" s="865"/>
      <c r="C35" s="871" t="s">
        <v>353</v>
      </c>
      <c r="D35" s="871"/>
      <c r="E35" s="876"/>
      <c r="F35" s="880">
        <v>5.07</v>
      </c>
      <c r="G35" s="885">
        <v>5.18</v>
      </c>
      <c r="H35" s="885">
        <v>4.63</v>
      </c>
      <c r="I35" s="885">
        <v>4.16</v>
      </c>
      <c r="J35" s="889">
        <v>3.61</v>
      </c>
      <c r="K35" s="862"/>
      <c r="L35" s="862"/>
      <c r="M35" s="862"/>
      <c r="N35" s="862"/>
      <c r="O35" s="862"/>
      <c r="P35" s="862"/>
    </row>
    <row r="36" spans="1:16" ht="39" customHeight="1">
      <c r="A36" s="862"/>
      <c r="B36" s="865"/>
      <c r="C36" s="871" t="s">
        <v>28</v>
      </c>
      <c r="D36" s="871"/>
      <c r="E36" s="876"/>
      <c r="F36" s="880">
        <v>0.96</v>
      </c>
      <c r="G36" s="885">
        <v>0.28000000000000003</v>
      </c>
      <c r="H36" s="885">
        <v>0.24</v>
      </c>
      <c r="I36" s="885">
        <v>1.21</v>
      </c>
      <c r="J36" s="889">
        <v>1.77</v>
      </c>
      <c r="K36" s="862"/>
      <c r="L36" s="862"/>
      <c r="M36" s="862"/>
      <c r="N36" s="862"/>
      <c r="O36" s="862"/>
      <c r="P36" s="862"/>
    </row>
    <row r="37" spans="1:16" ht="39" customHeight="1">
      <c r="A37" s="862"/>
      <c r="B37" s="865"/>
      <c r="C37" s="871" t="s">
        <v>462</v>
      </c>
      <c r="D37" s="871"/>
      <c r="E37" s="876"/>
      <c r="F37" s="880">
        <v>1.71</v>
      </c>
      <c r="G37" s="885">
        <v>1.25</v>
      </c>
      <c r="H37" s="885">
        <v>1.53</v>
      </c>
      <c r="I37" s="885">
        <v>1.62</v>
      </c>
      <c r="J37" s="889">
        <v>1.5</v>
      </c>
      <c r="K37" s="862"/>
      <c r="L37" s="862"/>
      <c r="M37" s="862"/>
      <c r="N37" s="862"/>
      <c r="O37" s="862"/>
      <c r="P37" s="862"/>
    </row>
    <row r="38" spans="1:16" ht="39" customHeight="1">
      <c r="A38" s="862"/>
      <c r="B38" s="865"/>
      <c r="C38" s="871" t="s">
        <v>452</v>
      </c>
      <c r="D38" s="871"/>
      <c r="E38" s="876"/>
      <c r="F38" s="880">
        <v>1.28</v>
      </c>
      <c r="G38" s="885">
        <v>1.26</v>
      </c>
      <c r="H38" s="885">
        <v>0.99</v>
      </c>
      <c r="I38" s="885">
        <v>3</v>
      </c>
      <c r="J38" s="889">
        <v>1.37</v>
      </c>
      <c r="K38" s="862"/>
      <c r="L38" s="862"/>
      <c r="M38" s="862"/>
      <c r="N38" s="862"/>
      <c r="O38" s="862"/>
      <c r="P38" s="862"/>
    </row>
    <row r="39" spans="1:16" ht="39" customHeight="1">
      <c r="A39" s="862"/>
      <c r="B39" s="865"/>
      <c r="C39" s="871" t="s">
        <v>454</v>
      </c>
      <c r="D39" s="871"/>
      <c r="E39" s="876"/>
      <c r="F39" s="880" t="s">
        <v>203</v>
      </c>
      <c r="G39" s="885" t="s">
        <v>203</v>
      </c>
      <c r="H39" s="885" t="s">
        <v>203</v>
      </c>
      <c r="I39" s="885" t="s">
        <v>203</v>
      </c>
      <c r="J39" s="889">
        <v>0.42</v>
      </c>
      <c r="K39" s="862"/>
      <c r="L39" s="862"/>
      <c r="M39" s="862"/>
      <c r="N39" s="862"/>
      <c r="O39" s="862"/>
      <c r="P39" s="862"/>
    </row>
    <row r="40" spans="1:16" ht="39" customHeight="1">
      <c r="A40" s="862"/>
      <c r="B40" s="865"/>
      <c r="C40" s="871" t="s">
        <v>228</v>
      </c>
      <c r="D40" s="871"/>
      <c r="E40" s="876"/>
      <c r="F40" s="880">
        <v>7.0000000000000007e-002</v>
      </c>
      <c r="G40" s="885">
        <v>5.e-002</v>
      </c>
      <c r="H40" s="885">
        <v>8.e-002</v>
      </c>
      <c r="I40" s="885">
        <v>0.1</v>
      </c>
      <c r="J40" s="889">
        <v>0.13</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533</v>
      </c>
      <c r="D42" s="871"/>
      <c r="E42" s="876"/>
      <c r="F42" s="880" t="s">
        <v>534</v>
      </c>
      <c r="G42" s="885" t="s">
        <v>535</v>
      </c>
      <c r="H42" s="885" t="s">
        <v>203</v>
      </c>
      <c r="I42" s="885" t="s">
        <v>203</v>
      </c>
      <c r="J42" s="889" t="s">
        <v>203</v>
      </c>
      <c r="K42" s="862"/>
      <c r="L42" s="862"/>
      <c r="M42" s="862"/>
      <c r="N42" s="862"/>
      <c r="O42" s="862"/>
      <c r="P42" s="862"/>
    </row>
    <row r="43" spans="1:16" ht="39" customHeight="1">
      <c r="A43" s="862"/>
      <c r="B43" s="867"/>
      <c r="C43" s="872" t="s">
        <v>487</v>
      </c>
      <c r="D43" s="872"/>
      <c r="E43" s="877"/>
      <c r="F43" s="881" t="s">
        <v>203</v>
      </c>
      <c r="G43" s="886" t="s">
        <v>203</v>
      </c>
      <c r="H43" s="886">
        <v>0.98</v>
      </c>
      <c r="I43" s="886">
        <v>0.79</v>
      </c>
      <c r="J43" s="890" t="s">
        <v>203</v>
      </c>
      <c r="K43" s="862"/>
      <c r="L43" s="862"/>
      <c r="M43" s="862"/>
      <c r="N43" s="862"/>
      <c r="O43" s="862"/>
      <c r="P43" s="862"/>
    </row>
    <row r="44" spans="1:16" ht="39" customHeight="1">
      <c r="A44" s="862"/>
      <c r="B44" s="868" t="s">
        <v>19</v>
      </c>
      <c r="C44" s="873"/>
      <c r="D44" s="873"/>
      <c r="E44" s="873"/>
      <c r="F44" s="882"/>
      <c r="G44" s="882"/>
      <c r="H44" s="882"/>
      <c r="I44" s="882"/>
      <c r="J44" s="882"/>
      <c r="K44" s="862"/>
      <c r="L44" s="862"/>
      <c r="M44" s="862"/>
      <c r="N44" s="862"/>
      <c r="O44" s="862"/>
      <c r="P44" s="862"/>
    </row>
    <row r="45" spans="1:16" ht="16.2">
      <c r="A45" s="862"/>
      <c r="B45" s="862"/>
      <c r="C45" s="862"/>
      <c r="D45" s="862"/>
      <c r="E45" s="862"/>
      <c r="F45" s="862"/>
      <c r="G45" s="862"/>
      <c r="H45" s="862"/>
      <c r="I45" s="862"/>
      <c r="J45" s="862"/>
      <c r="K45" s="862"/>
      <c r="L45" s="862"/>
      <c r="M45" s="862"/>
      <c r="N45" s="862"/>
      <c r="O45" s="862"/>
      <c r="P45" s="862"/>
    </row>
  </sheetData>
  <sheetProtection algorithmName="SHA-512" hashValue="NjtZAmLR3NilDfVbxj5AioIHLw8Z0m+rDxQjwY80IiqHtT9NJja5J+hrMQ8XRhU1Wak1wia31CFNyD7RypoP4A==" saltValue="irj2Z0z8sxyC6crvnVTR5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70" zoomScaleNormal="70" zoomScaleSheetLayoutView="55" workbookViewId="0">
      <selection activeCell="Q55" sqref="Q55"/>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24</v>
      </c>
      <c r="P43" s="734"/>
      <c r="Q43" s="734"/>
      <c r="R43" s="734"/>
      <c r="S43" s="734"/>
      <c r="T43" s="734"/>
      <c r="U43" s="734"/>
    </row>
    <row r="44" spans="1:21" ht="30.75" customHeight="1">
      <c r="A44" s="734"/>
      <c r="B44" s="891" t="s">
        <v>25</v>
      </c>
      <c r="C44" s="905"/>
      <c r="D44" s="905"/>
      <c r="E44" s="924"/>
      <c r="F44" s="924"/>
      <c r="G44" s="924"/>
      <c r="H44" s="924"/>
      <c r="I44" s="924"/>
      <c r="J44" s="933" t="s">
        <v>17</v>
      </c>
      <c r="K44" s="941" t="s">
        <v>527</v>
      </c>
      <c r="L44" s="950" t="s">
        <v>528</v>
      </c>
      <c r="M44" s="950" t="s">
        <v>529</v>
      </c>
      <c r="N44" s="950" t="s">
        <v>530</v>
      </c>
      <c r="O44" s="959" t="s">
        <v>531</v>
      </c>
      <c r="P44" s="734"/>
      <c r="Q44" s="734"/>
      <c r="R44" s="734"/>
      <c r="S44" s="734"/>
      <c r="T44" s="734"/>
      <c r="U44" s="734"/>
    </row>
    <row r="45" spans="1:21" ht="30.75" customHeight="1">
      <c r="A45" s="734"/>
      <c r="B45" s="892" t="s">
        <v>29</v>
      </c>
      <c r="C45" s="906"/>
      <c r="D45" s="916"/>
      <c r="E45" s="925" t="s">
        <v>26</v>
      </c>
      <c r="F45" s="925"/>
      <c r="G45" s="925"/>
      <c r="H45" s="925"/>
      <c r="I45" s="925"/>
      <c r="J45" s="934"/>
      <c r="K45" s="942">
        <v>8354</v>
      </c>
      <c r="L45" s="951">
        <v>8287</v>
      </c>
      <c r="M45" s="951">
        <v>8185</v>
      </c>
      <c r="N45" s="951">
        <v>8483</v>
      </c>
      <c r="O45" s="960">
        <v>8638</v>
      </c>
      <c r="P45" s="734"/>
      <c r="Q45" s="734"/>
      <c r="R45" s="734"/>
      <c r="S45" s="734"/>
      <c r="T45" s="734"/>
      <c r="U45" s="734"/>
    </row>
    <row r="46" spans="1:21" ht="30.75" customHeight="1">
      <c r="A46" s="734"/>
      <c r="B46" s="893"/>
      <c r="C46" s="907"/>
      <c r="D46" s="917"/>
      <c r="E46" s="926" t="s">
        <v>31</v>
      </c>
      <c r="F46" s="926"/>
      <c r="G46" s="926"/>
      <c r="H46" s="926"/>
      <c r="I46" s="926"/>
      <c r="J46" s="935"/>
      <c r="K46" s="943" t="s">
        <v>203</v>
      </c>
      <c r="L46" s="952" t="s">
        <v>203</v>
      </c>
      <c r="M46" s="952" t="s">
        <v>203</v>
      </c>
      <c r="N46" s="952" t="s">
        <v>203</v>
      </c>
      <c r="O46" s="961" t="s">
        <v>203</v>
      </c>
      <c r="P46" s="734"/>
      <c r="Q46" s="734"/>
      <c r="R46" s="734"/>
      <c r="S46" s="734"/>
      <c r="T46" s="734"/>
      <c r="U46" s="734"/>
    </row>
    <row r="47" spans="1:21" ht="30.75" customHeight="1">
      <c r="A47" s="734"/>
      <c r="B47" s="893"/>
      <c r="C47" s="907"/>
      <c r="D47" s="917"/>
      <c r="E47" s="926" t="s">
        <v>33</v>
      </c>
      <c r="F47" s="926"/>
      <c r="G47" s="926"/>
      <c r="H47" s="926"/>
      <c r="I47" s="926"/>
      <c r="J47" s="935"/>
      <c r="K47" s="943" t="s">
        <v>203</v>
      </c>
      <c r="L47" s="952" t="s">
        <v>203</v>
      </c>
      <c r="M47" s="952" t="s">
        <v>203</v>
      </c>
      <c r="N47" s="952" t="s">
        <v>203</v>
      </c>
      <c r="O47" s="961" t="s">
        <v>203</v>
      </c>
      <c r="P47" s="734"/>
      <c r="Q47" s="734"/>
      <c r="R47" s="734"/>
      <c r="S47" s="734"/>
      <c r="T47" s="734"/>
      <c r="U47" s="734"/>
    </row>
    <row r="48" spans="1:21" ht="30.75" customHeight="1">
      <c r="A48" s="734"/>
      <c r="B48" s="893"/>
      <c r="C48" s="907"/>
      <c r="D48" s="917"/>
      <c r="E48" s="926" t="s">
        <v>36</v>
      </c>
      <c r="F48" s="926"/>
      <c r="G48" s="926"/>
      <c r="H48" s="926"/>
      <c r="I48" s="926"/>
      <c r="J48" s="935"/>
      <c r="K48" s="943">
        <v>1616</v>
      </c>
      <c r="L48" s="952">
        <v>1608</v>
      </c>
      <c r="M48" s="952">
        <v>1564</v>
      </c>
      <c r="N48" s="952">
        <v>1497</v>
      </c>
      <c r="O48" s="961">
        <v>1324</v>
      </c>
      <c r="P48" s="734"/>
      <c r="Q48" s="734"/>
      <c r="R48" s="734"/>
      <c r="S48" s="734"/>
      <c r="T48" s="734"/>
      <c r="U48" s="734"/>
    </row>
    <row r="49" spans="1:21" ht="30.75" customHeight="1">
      <c r="A49" s="734"/>
      <c r="B49" s="893"/>
      <c r="C49" s="907"/>
      <c r="D49" s="917"/>
      <c r="E49" s="926" t="s">
        <v>0</v>
      </c>
      <c r="F49" s="926"/>
      <c r="G49" s="926"/>
      <c r="H49" s="926"/>
      <c r="I49" s="926"/>
      <c r="J49" s="935"/>
      <c r="K49" s="943">
        <v>354</v>
      </c>
      <c r="L49" s="952">
        <v>374</v>
      </c>
      <c r="M49" s="952">
        <v>388</v>
      </c>
      <c r="N49" s="952">
        <v>367</v>
      </c>
      <c r="O49" s="961">
        <v>327</v>
      </c>
      <c r="P49" s="734"/>
      <c r="Q49" s="734"/>
      <c r="R49" s="734"/>
      <c r="S49" s="734"/>
      <c r="T49" s="734"/>
      <c r="U49" s="734"/>
    </row>
    <row r="50" spans="1:21" ht="30.75" customHeight="1">
      <c r="A50" s="734"/>
      <c r="B50" s="893"/>
      <c r="C50" s="907"/>
      <c r="D50" s="917"/>
      <c r="E50" s="926" t="s">
        <v>41</v>
      </c>
      <c r="F50" s="926"/>
      <c r="G50" s="926"/>
      <c r="H50" s="926"/>
      <c r="I50" s="926"/>
      <c r="J50" s="935"/>
      <c r="K50" s="943">
        <v>10</v>
      </c>
      <c r="L50" s="952">
        <v>17</v>
      </c>
      <c r="M50" s="952">
        <v>44</v>
      </c>
      <c r="N50" s="952">
        <v>151</v>
      </c>
      <c r="O50" s="961">
        <v>55</v>
      </c>
      <c r="P50" s="734"/>
      <c r="Q50" s="734"/>
      <c r="R50" s="734"/>
      <c r="S50" s="734"/>
      <c r="T50" s="734"/>
      <c r="U50" s="734"/>
    </row>
    <row r="51" spans="1:21" ht="30.75" customHeight="1">
      <c r="A51" s="734"/>
      <c r="B51" s="894"/>
      <c r="C51" s="908"/>
      <c r="D51" s="918"/>
      <c r="E51" s="926" t="s">
        <v>43</v>
      </c>
      <c r="F51" s="926"/>
      <c r="G51" s="926"/>
      <c r="H51" s="926"/>
      <c r="I51" s="926"/>
      <c r="J51" s="935"/>
      <c r="K51" s="943">
        <v>0</v>
      </c>
      <c r="L51" s="952" t="s">
        <v>203</v>
      </c>
      <c r="M51" s="952" t="s">
        <v>203</v>
      </c>
      <c r="N51" s="952" t="s">
        <v>203</v>
      </c>
      <c r="O51" s="961" t="s">
        <v>203</v>
      </c>
      <c r="P51" s="734"/>
      <c r="Q51" s="734"/>
      <c r="R51" s="734"/>
      <c r="S51" s="734"/>
      <c r="T51" s="734"/>
      <c r="U51" s="734"/>
    </row>
    <row r="52" spans="1:21" ht="30.75" customHeight="1">
      <c r="A52" s="734"/>
      <c r="B52" s="895" t="s">
        <v>46</v>
      </c>
      <c r="C52" s="909"/>
      <c r="D52" s="918"/>
      <c r="E52" s="926" t="s">
        <v>48</v>
      </c>
      <c r="F52" s="926"/>
      <c r="G52" s="926"/>
      <c r="H52" s="926"/>
      <c r="I52" s="926"/>
      <c r="J52" s="935"/>
      <c r="K52" s="943">
        <v>8046</v>
      </c>
      <c r="L52" s="952">
        <v>7987</v>
      </c>
      <c r="M52" s="952">
        <v>8001</v>
      </c>
      <c r="N52" s="952">
        <v>8056</v>
      </c>
      <c r="O52" s="961">
        <v>7946</v>
      </c>
      <c r="P52" s="734"/>
      <c r="Q52" s="734"/>
      <c r="R52" s="734"/>
      <c r="S52" s="734"/>
      <c r="T52" s="734"/>
      <c r="U52" s="734"/>
    </row>
    <row r="53" spans="1:21" ht="30.75" customHeight="1">
      <c r="A53" s="734"/>
      <c r="B53" s="896" t="s">
        <v>50</v>
      </c>
      <c r="C53" s="910"/>
      <c r="D53" s="919"/>
      <c r="E53" s="927" t="s">
        <v>53</v>
      </c>
      <c r="F53" s="927"/>
      <c r="G53" s="927"/>
      <c r="H53" s="927"/>
      <c r="I53" s="927"/>
      <c r="J53" s="936"/>
      <c r="K53" s="944">
        <v>2288</v>
      </c>
      <c r="L53" s="953">
        <v>2299</v>
      </c>
      <c r="M53" s="953">
        <v>2180</v>
      </c>
      <c r="N53" s="953">
        <v>2442</v>
      </c>
      <c r="O53" s="962">
        <v>2398</v>
      </c>
      <c r="P53" s="734"/>
      <c r="Q53" s="734"/>
      <c r="R53" s="734"/>
      <c r="S53" s="734"/>
      <c r="T53" s="734"/>
      <c r="U53" s="734"/>
    </row>
    <row r="54" spans="1:21" ht="24" customHeight="1">
      <c r="A54" s="734"/>
      <c r="B54" s="897" t="s">
        <v>60</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61</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7</v>
      </c>
      <c r="C56" s="911"/>
      <c r="D56" s="911"/>
      <c r="E56" s="911"/>
      <c r="F56" s="911"/>
      <c r="G56" s="911"/>
      <c r="H56" s="911"/>
      <c r="I56" s="911"/>
      <c r="J56" s="911"/>
      <c r="K56" s="945"/>
      <c r="L56" s="945"/>
      <c r="M56" s="945"/>
      <c r="N56" s="945"/>
      <c r="O56" s="963" t="s">
        <v>536</v>
      </c>
      <c r="P56" s="734"/>
      <c r="Q56" s="734"/>
      <c r="R56" s="734"/>
      <c r="S56" s="734"/>
      <c r="T56" s="734"/>
      <c r="U56" s="734"/>
    </row>
    <row r="57" spans="1:21" ht="31.5" customHeight="1">
      <c r="A57" s="734"/>
      <c r="B57" s="899"/>
      <c r="C57" s="912"/>
      <c r="D57" s="912"/>
      <c r="E57" s="928"/>
      <c r="F57" s="928"/>
      <c r="G57" s="928"/>
      <c r="H57" s="928"/>
      <c r="I57" s="928"/>
      <c r="J57" s="937" t="s">
        <v>17</v>
      </c>
      <c r="K57" s="946" t="s">
        <v>527</v>
      </c>
      <c r="L57" s="954" t="s">
        <v>528</v>
      </c>
      <c r="M57" s="954" t="s">
        <v>529</v>
      </c>
      <c r="N57" s="954" t="s">
        <v>530</v>
      </c>
      <c r="O57" s="964" t="s">
        <v>531</v>
      </c>
      <c r="P57" s="734"/>
      <c r="Q57" s="734"/>
      <c r="R57" s="734"/>
      <c r="S57" s="734"/>
      <c r="T57" s="734"/>
      <c r="U57" s="734"/>
    </row>
    <row r="58" spans="1:21" ht="31.5" customHeight="1">
      <c r="B58" s="900" t="s">
        <v>64</v>
      </c>
      <c r="C58" s="913"/>
      <c r="D58" s="920" t="s">
        <v>65</v>
      </c>
      <c r="E58" s="929"/>
      <c r="F58" s="929"/>
      <c r="G58" s="929"/>
      <c r="H58" s="929"/>
      <c r="I58" s="929"/>
      <c r="J58" s="938"/>
      <c r="K58" s="947"/>
      <c r="L58" s="955"/>
      <c r="M58" s="955"/>
      <c r="N58" s="955"/>
      <c r="O58" s="965"/>
    </row>
    <row r="59" spans="1:21" ht="31.5" customHeight="1">
      <c r="B59" s="901"/>
      <c r="C59" s="914"/>
      <c r="D59" s="921" t="s">
        <v>14</v>
      </c>
      <c r="E59" s="930"/>
      <c r="F59" s="930"/>
      <c r="G59" s="930"/>
      <c r="H59" s="930"/>
      <c r="I59" s="930"/>
      <c r="J59" s="939"/>
      <c r="K59" s="948"/>
      <c r="L59" s="956"/>
      <c r="M59" s="956"/>
      <c r="N59" s="956"/>
      <c r="O59" s="966"/>
    </row>
    <row r="60" spans="1:21" ht="31.5" customHeight="1">
      <c r="B60" s="902"/>
      <c r="C60" s="915"/>
      <c r="D60" s="922" t="s">
        <v>66</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42</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o21wXqUAciLoqMkvBhL9fVhv0XVbzt743Yhmd2CKxDopC9w0fo/qUytErLyeFrCjfH4r9gzM5xMitLE0uo2QjA==" saltValue="l+qgXLwGUxCFqc92ADULc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0" zoomScaleNormal="8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24</v>
      </c>
    </row>
    <row r="40" spans="2:13" ht="27.75" customHeight="1">
      <c r="B40" s="891" t="s">
        <v>25</v>
      </c>
      <c r="C40" s="905"/>
      <c r="D40" s="905"/>
      <c r="E40" s="924"/>
      <c r="F40" s="924"/>
      <c r="G40" s="924"/>
      <c r="H40" s="933" t="s">
        <v>17</v>
      </c>
      <c r="I40" s="941" t="s">
        <v>527</v>
      </c>
      <c r="J40" s="950" t="s">
        <v>528</v>
      </c>
      <c r="K40" s="950" t="s">
        <v>529</v>
      </c>
      <c r="L40" s="950" t="s">
        <v>530</v>
      </c>
      <c r="M40" s="990" t="s">
        <v>531</v>
      </c>
    </row>
    <row r="41" spans="2:13" ht="27.75" customHeight="1">
      <c r="B41" s="892" t="s">
        <v>38</v>
      </c>
      <c r="C41" s="906"/>
      <c r="D41" s="916"/>
      <c r="E41" s="973" t="s">
        <v>69</v>
      </c>
      <c r="F41" s="973"/>
      <c r="G41" s="973"/>
      <c r="H41" s="979"/>
      <c r="I41" s="983">
        <v>87978</v>
      </c>
      <c r="J41" s="987">
        <v>86251</v>
      </c>
      <c r="K41" s="987">
        <v>83898</v>
      </c>
      <c r="L41" s="987">
        <v>82554</v>
      </c>
      <c r="M41" s="991">
        <v>80468</v>
      </c>
    </row>
    <row r="42" spans="2:13" ht="27.75" customHeight="1">
      <c r="B42" s="893"/>
      <c r="C42" s="907"/>
      <c r="D42" s="917"/>
      <c r="E42" s="974" t="s">
        <v>75</v>
      </c>
      <c r="F42" s="974"/>
      <c r="G42" s="974"/>
      <c r="H42" s="980"/>
      <c r="I42" s="984" t="s">
        <v>203</v>
      </c>
      <c r="J42" s="988" t="s">
        <v>203</v>
      </c>
      <c r="K42" s="988" t="s">
        <v>203</v>
      </c>
      <c r="L42" s="988" t="s">
        <v>203</v>
      </c>
      <c r="M42" s="992" t="s">
        <v>203</v>
      </c>
    </row>
    <row r="43" spans="2:13" ht="27.75" customHeight="1">
      <c r="B43" s="893"/>
      <c r="C43" s="907"/>
      <c r="D43" s="917"/>
      <c r="E43" s="974" t="s">
        <v>77</v>
      </c>
      <c r="F43" s="974"/>
      <c r="G43" s="974"/>
      <c r="H43" s="980"/>
      <c r="I43" s="984">
        <v>19461</v>
      </c>
      <c r="J43" s="988">
        <v>18215</v>
      </c>
      <c r="K43" s="988">
        <v>16828</v>
      </c>
      <c r="L43" s="988">
        <v>15850</v>
      </c>
      <c r="M43" s="992">
        <v>13952</v>
      </c>
    </row>
    <row r="44" spans="2:13" ht="27.75" customHeight="1">
      <c r="B44" s="893"/>
      <c r="C44" s="907"/>
      <c r="D44" s="917"/>
      <c r="E44" s="974" t="s">
        <v>20</v>
      </c>
      <c r="F44" s="974"/>
      <c r="G44" s="974"/>
      <c r="H44" s="980"/>
      <c r="I44" s="984">
        <v>1402</v>
      </c>
      <c r="J44" s="988">
        <v>1453</v>
      </c>
      <c r="K44" s="988">
        <v>1727</v>
      </c>
      <c r="L44" s="988">
        <v>1630</v>
      </c>
      <c r="M44" s="992">
        <v>1515</v>
      </c>
    </row>
    <row r="45" spans="2:13" ht="27.75" customHeight="1">
      <c r="B45" s="893"/>
      <c r="C45" s="907"/>
      <c r="D45" s="917"/>
      <c r="E45" s="974" t="s">
        <v>80</v>
      </c>
      <c r="F45" s="974"/>
      <c r="G45" s="974"/>
      <c r="H45" s="980"/>
      <c r="I45" s="984">
        <v>7062</v>
      </c>
      <c r="J45" s="988">
        <v>7120</v>
      </c>
      <c r="K45" s="988">
        <v>7006</v>
      </c>
      <c r="L45" s="988">
        <v>6970</v>
      </c>
      <c r="M45" s="992">
        <v>7284</v>
      </c>
    </row>
    <row r="46" spans="2:13" ht="27.75" customHeight="1">
      <c r="B46" s="893"/>
      <c r="C46" s="907"/>
      <c r="D46" s="918"/>
      <c r="E46" s="974" t="s">
        <v>79</v>
      </c>
      <c r="F46" s="974"/>
      <c r="G46" s="974"/>
      <c r="H46" s="980"/>
      <c r="I46" s="984" t="s">
        <v>203</v>
      </c>
      <c r="J46" s="988" t="s">
        <v>203</v>
      </c>
      <c r="K46" s="988" t="s">
        <v>203</v>
      </c>
      <c r="L46" s="988" t="s">
        <v>203</v>
      </c>
      <c r="M46" s="992" t="s">
        <v>203</v>
      </c>
    </row>
    <row r="47" spans="2:13" ht="27.75" customHeight="1">
      <c r="B47" s="893"/>
      <c r="C47" s="907"/>
      <c r="D47" s="971"/>
      <c r="E47" s="975" t="s">
        <v>82</v>
      </c>
      <c r="F47" s="978"/>
      <c r="G47" s="978"/>
      <c r="H47" s="981"/>
      <c r="I47" s="984" t="s">
        <v>203</v>
      </c>
      <c r="J47" s="988" t="s">
        <v>203</v>
      </c>
      <c r="K47" s="988" t="s">
        <v>203</v>
      </c>
      <c r="L47" s="988" t="s">
        <v>203</v>
      </c>
      <c r="M47" s="992" t="s">
        <v>203</v>
      </c>
    </row>
    <row r="48" spans="2:13" ht="27.75" customHeight="1">
      <c r="B48" s="893"/>
      <c r="C48" s="907"/>
      <c r="D48" s="917"/>
      <c r="E48" s="974" t="s">
        <v>55</v>
      </c>
      <c r="F48" s="974"/>
      <c r="G48" s="974"/>
      <c r="H48" s="980"/>
      <c r="I48" s="984" t="s">
        <v>203</v>
      </c>
      <c r="J48" s="988" t="s">
        <v>203</v>
      </c>
      <c r="K48" s="988" t="s">
        <v>203</v>
      </c>
      <c r="L48" s="988" t="s">
        <v>203</v>
      </c>
      <c r="M48" s="992" t="s">
        <v>203</v>
      </c>
    </row>
    <row r="49" spans="2:13" ht="27.75" customHeight="1">
      <c r="B49" s="894"/>
      <c r="C49" s="908"/>
      <c r="D49" s="917"/>
      <c r="E49" s="974" t="s">
        <v>86</v>
      </c>
      <c r="F49" s="974"/>
      <c r="G49" s="974"/>
      <c r="H49" s="980"/>
      <c r="I49" s="984" t="s">
        <v>203</v>
      </c>
      <c r="J49" s="988" t="s">
        <v>203</v>
      </c>
      <c r="K49" s="988" t="s">
        <v>203</v>
      </c>
      <c r="L49" s="988" t="s">
        <v>203</v>
      </c>
      <c r="M49" s="992" t="s">
        <v>203</v>
      </c>
    </row>
    <row r="50" spans="2:13" ht="27.75" customHeight="1">
      <c r="B50" s="968" t="s">
        <v>88</v>
      </c>
      <c r="C50" s="970"/>
      <c r="D50" s="972"/>
      <c r="E50" s="974" t="s">
        <v>89</v>
      </c>
      <c r="F50" s="974"/>
      <c r="G50" s="974"/>
      <c r="H50" s="980"/>
      <c r="I50" s="984">
        <v>6842</v>
      </c>
      <c r="J50" s="988">
        <v>7000</v>
      </c>
      <c r="K50" s="988">
        <v>7185</v>
      </c>
      <c r="L50" s="988">
        <v>8054</v>
      </c>
      <c r="M50" s="992">
        <v>9075</v>
      </c>
    </row>
    <row r="51" spans="2:13" ht="27.75" customHeight="1">
      <c r="B51" s="893"/>
      <c r="C51" s="907"/>
      <c r="D51" s="917"/>
      <c r="E51" s="974" t="s">
        <v>91</v>
      </c>
      <c r="F51" s="974"/>
      <c r="G51" s="974"/>
      <c r="H51" s="980"/>
      <c r="I51" s="984">
        <v>8471</v>
      </c>
      <c r="J51" s="988">
        <v>8140</v>
      </c>
      <c r="K51" s="988">
        <v>8274</v>
      </c>
      <c r="L51" s="988">
        <v>8038</v>
      </c>
      <c r="M51" s="992">
        <v>7545</v>
      </c>
    </row>
    <row r="52" spans="2:13" ht="27.75" customHeight="1">
      <c r="B52" s="894"/>
      <c r="C52" s="908"/>
      <c r="D52" s="917"/>
      <c r="E52" s="974" t="s">
        <v>45</v>
      </c>
      <c r="F52" s="974"/>
      <c r="G52" s="974"/>
      <c r="H52" s="980"/>
      <c r="I52" s="984">
        <v>82376</v>
      </c>
      <c r="J52" s="988">
        <v>79650</v>
      </c>
      <c r="K52" s="988">
        <v>76808</v>
      </c>
      <c r="L52" s="988">
        <v>73459</v>
      </c>
      <c r="M52" s="992">
        <v>69860</v>
      </c>
    </row>
    <row r="53" spans="2:13" ht="27.75" customHeight="1">
      <c r="B53" s="896" t="s">
        <v>50</v>
      </c>
      <c r="C53" s="910"/>
      <c r="D53" s="919"/>
      <c r="E53" s="976" t="s">
        <v>95</v>
      </c>
      <c r="F53" s="976"/>
      <c r="G53" s="976"/>
      <c r="H53" s="982"/>
      <c r="I53" s="985">
        <v>18215</v>
      </c>
      <c r="J53" s="989">
        <v>18250</v>
      </c>
      <c r="K53" s="989">
        <v>17193</v>
      </c>
      <c r="L53" s="989">
        <v>17454</v>
      </c>
      <c r="M53" s="993">
        <v>16737</v>
      </c>
    </row>
    <row r="54" spans="2:13" ht="27.75" customHeight="1">
      <c r="B54" s="969" t="s">
        <v>68</v>
      </c>
      <c r="C54" s="868"/>
      <c r="D54" s="868"/>
      <c r="E54" s="977"/>
      <c r="F54" s="977"/>
      <c r="G54" s="977"/>
      <c r="H54" s="977"/>
      <c r="I54" s="986"/>
      <c r="J54" s="986"/>
      <c r="K54" s="986"/>
      <c r="L54" s="986"/>
      <c r="M54" s="986"/>
    </row>
    <row r="55" spans="2:13"/>
  </sheetData>
  <sheetProtection algorithmName="SHA-512" hashValue="bLF4nT9uLvjHe89XyfUA8qL21WIFACAdT9L420jYg/mrCMsgP4zx9kDJE3ZvZCIo9fHIGY838pPpZe8cfb4onw==" saltValue="lE5Nsqh+wdcs2mgt1vt3X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60" zoomScaleNormal="60" zoomScaleSheetLayoutView="100" workbookViewId="0">
      <selection activeCell="H55" sqref="H55"/>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93</v>
      </c>
    </row>
    <row r="54" spans="2:8" ht="29.25" customHeight="1">
      <c r="B54" s="994" t="s">
        <v>5</v>
      </c>
      <c r="C54" s="1000"/>
      <c r="D54" s="1000"/>
      <c r="E54" s="1009" t="s">
        <v>17</v>
      </c>
      <c r="F54" s="1016" t="s">
        <v>529</v>
      </c>
      <c r="G54" s="1016" t="s">
        <v>530</v>
      </c>
      <c r="H54" s="1024" t="s">
        <v>531</v>
      </c>
    </row>
    <row r="55" spans="2:8" ht="52.5" customHeight="1">
      <c r="B55" s="995"/>
      <c r="C55" s="1001" t="s">
        <v>100</v>
      </c>
      <c r="D55" s="1001"/>
      <c r="E55" s="1010"/>
      <c r="F55" s="1017">
        <v>2588</v>
      </c>
      <c r="G55" s="1017">
        <v>2924</v>
      </c>
      <c r="H55" s="1025">
        <v>2904</v>
      </c>
    </row>
    <row r="56" spans="2:8" ht="52.5" customHeight="1">
      <c r="B56" s="996"/>
      <c r="C56" s="1002" t="s">
        <v>103</v>
      </c>
      <c r="D56" s="1002"/>
      <c r="E56" s="1011"/>
      <c r="F56" s="1018">
        <v>694</v>
      </c>
      <c r="G56" s="1018">
        <v>694</v>
      </c>
      <c r="H56" s="1026">
        <v>1057</v>
      </c>
    </row>
    <row r="57" spans="2:8" ht="53.25" customHeight="1">
      <c r="B57" s="996"/>
      <c r="C57" s="1003" t="s">
        <v>73</v>
      </c>
      <c r="D57" s="1003"/>
      <c r="E57" s="1012"/>
      <c r="F57" s="1019">
        <v>5823</v>
      </c>
      <c r="G57" s="1019">
        <v>6395</v>
      </c>
      <c r="H57" s="1027">
        <v>6828</v>
      </c>
    </row>
    <row r="58" spans="2:8" ht="45.75" customHeight="1">
      <c r="B58" s="997"/>
      <c r="C58" s="1004" t="s">
        <v>548</v>
      </c>
      <c r="D58" s="1007"/>
      <c r="E58" s="1013"/>
      <c r="F58" s="1020">
        <v>2373</v>
      </c>
      <c r="G58" s="1020">
        <v>2401</v>
      </c>
      <c r="H58" s="1028">
        <v>2464</v>
      </c>
    </row>
    <row r="59" spans="2:8" ht="45.75" customHeight="1">
      <c r="B59" s="997"/>
      <c r="C59" s="1004" t="s">
        <v>549</v>
      </c>
      <c r="D59" s="1007"/>
      <c r="E59" s="1013"/>
      <c r="F59" s="1020">
        <v>1114</v>
      </c>
      <c r="G59" s="1020">
        <v>1114</v>
      </c>
      <c r="H59" s="1028">
        <v>1214</v>
      </c>
    </row>
    <row r="60" spans="2:8" ht="45.75" customHeight="1">
      <c r="B60" s="997"/>
      <c r="C60" s="1004" t="s">
        <v>550</v>
      </c>
      <c r="D60" s="1007"/>
      <c r="E60" s="1013"/>
      <c r="F60" s="1020">
        <v>542</v>
      </c>
      <c r="G60" s="1020">
        <v>858</v>
      </c>
      <c r="H60" s="1028">
        <v>1195</v>
      </c>
    </row>
    <row r="61" spans="2:8" ht="45.75" customHeight="1">
      <c r="B61" s="997"/>
      <c r="C61" s="1004" t="s">
        <v>99</v>
      </c>
      <c r="D61" s="1007"/>
      <c r="E61" s="1013"/>
      <c r="F61" s="1020">
        <v>932</v>
      </c>
      <c r="G61" s="1020">
        <v>940</v>
      </c>
      <c r="H61" s="1028">
        <v>940</v>
      </c>
    </row>
    <row r="62" spans="2:8" ht="45.75" customHeight="1">
      <c r="B62" s="998"/>
      <c r="C62" s="1005" t="s">
        <v>389</v>
      </c>
      <c r="D62" s="1008"/>
      <c r="E62" s="1014"/>
      <c r="F62" s="1021">
        <v>590</v>
      </c>
      <c r="G62" s="1021">
        <v>815</v>
      </c>
      <c r="H62" s="1029">
        <v>745</v>
      </c>
    </row>
    <row r="63" spans="2:8" ht="52.5" customHeight="1">
      <c r="B63" s="999"/>
      <c r="C63" s="1006" t="s">
        <v>105</v>
      </c>
      <c r="D63" s="1006"/>
      <c r="E63" s="1015"/>
      <c r="F63" s="1022">
        <v>9106</v>
      </c>
      <c r="G63" s="1022">
        <v>10013</v>
      </c>
      <c r="H63" s="1030">
        <v>10789</v>
      </c>
    </row>
    <row r="64" spans="2:8" ht="13.2"/>
  </sheetData>
  <sheetProtection algorithmName="SHA-512" hashValue="2g9rpHvSrt805+Zj9cZxqhANzQgI3QCvSFd5cW6S5Vd2qPaM0WvHM8zuGcjOO1E2dfs76BPaGU+lgm3BKNOS0Q==" saltValue="2MQmnQjxOfsWqLVKStVL+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59</v>
      </c>
      <c r="E2" s="794"/>
      <c r="F2" s="1046" t="s">
        <v>526</v>
      </c>
      <c r="G2" s="818"/>
      <c r="H2" s="828"/>
    </row>
    <row r="3" spans="1:8">
      <c r="A3" s="782" t="s">
        <v>503</v>
      </c>
      <c r="B3" s="767"/>
      <c r="C3" s="1039"/>
      <c r="D3" s="1042">
        <v>41045</v>
      </c>
      <c r="E3" s="1044"/>
      <c r="F3" s="1047">
        <v>44366</v>
      </c>
      <c r="G3" s="1049"/>
      <c r="H3" s="1052"/>
    </row>
    <row r="4" spans="1:8">
      <c r="A4" s="754"/>
      <c r="B4" s="766"/>
      <c r="C4" s="1040"/>
      <c r="D4" s="1043">
        <v>16469</v>
      </c>
      <c r="E4" s="1045"/>
      <c r="F4" s="1048">
        <v>23234</v>
      </c>
      <c r="G4" s="1050"/>
      <c r="H4" s="1053"/>
    </row>
    <row r="5" spans="1:8">
      <c r="A5" s="782" t="s">
        <v>524</v>
      </c>
      <c r="B5" s="767"/>
      <c r="C5" s="1039"/>
      <c r="D5" s="1042">
        <v>47342</v>
      </c>
      <c r="E5" s="1044"/>
      <c r="F5" s="1047">
        <v>51043</v>
      </c>
      <c r="G5" s="1049"/>
      <c r="H5" s="1052"/>
    </row>
    <row r="6" spans="1:8">
      <c r="A6" s="754"/>
      <c r="B6" s="766"/>
      <c r="C6" s="1040"/>
      <c r="D6" s="1043">
        <v>13824</v>
      </c>
      <c r="E6" s="1045"/>
      <c r="F6" s="1048">
        <v>23378</v>
      </c>
      <c r="G6" s="1050"/>
      <c r="H6" s="1053"/>
    </row>
    <row r="7" spans="1:8">
      <c r="A7" s="782" t="s">
        <v>478</v>
      </c>
      <c r="B7" s="767"/>
      <c r="C7" s="1039"/>
      <c r="D7" s="1042">
        <v>34354</v>
      </c>
      <c r="E7" s="1044"/>
      <c r="F7" s="1047">
        <v>42898</v>
      </c>
      <c r="G7" s="1049"/>
      <c r="H7" s="1052"/>
    </row>
    <row r="8" spans="1:8">
      <c r="A8" s="754"/>
      <c r="B8" s="766"/>
      <c r="C8" s="1040"/>
      <c r="D8" s="1043">
        <v>15775</v>
      </c>
      <c r="E8" s="1045"/>
      <c r="F8" s="1048">
        <v>21022</v>
      </c>
      <c r="G8" s="1050"/>
      <c r="H8" s="1053"/>
    </row>
    <row r="9" spans="1:8">
      <c r="A9" s="782" t="s">
        <v>320</v>
      </c>
      <c r="B9" s="767"/>
      <c r="C9" s="1039"/>
      <c r="D9" s="1042">
        <v>43383</v>
      </c>
      <c r="E9" s="1044"/>
      <c r="F9" s="1047">
        <v>57604</v>
      </c>
      <c r="G9" s="1049"/>
      <c r="H9" s="1052"/>
    </row>
    <row r="10" spans="1:8">
      <c r="A10" s="754"/>
      <c r="B10" s="766"/>
      <c r="C10" s="1040"/>
      <c r="D10" s="1043">
        <v>28151</v>
      </c>
      <c r="E10" s="1045"/>
      <c r="F10" s="1048">
        <v>25635</v>
      </c>
      <c r="G10" s="1050"/>
      <c r="H10" s="1053"/>
    </row>
    <row r="11" spans="1:8">
      <c r="A11" s="782" t="s">
        <v>139</v>
      </c>
      <c r="B11" s="767"/>
      <c r="C11" s="1039"/>
      <c r="D11" s="1042">
        <v>43716</v>
      </c>
      <c r="E11" s="1044"/>
      <c r="F11" s="1047">
        <v>58103</v>
      </c>
      <c r="G11" s="1049"/>
      <c r="H11" s="1052"/>
    </row>
    <row r="12" spans="1:8">
      <c r="A12" s="754"/>
      <c r="B12" s="766"/>
      <c r="C12" s="1041"/>
      <c r="D12" s="1043">
        <v>27330</v>
      </c>
      <c r="E12" s="1045"/>
      <c r="F12" s="1048">
        <v>25241</v>
      </c>
      <c r="G12" s="1050"/>
      <c r="H12" s="1053"/>
    </row>
    <row r="13" spans="1:8">
      <c r="A13" s="782"/>
      <c r="B13" s="767"/>
      <c r="C13" s="1039"/>
      <c r="D13" s="1042">
        <v>41968</v>
      </c>
      <c r="E13" s="1044"/>
      <c r="F13" s="1047">
        <v>50803</v>
      </c>
      <c r="G13" s="1051"/>
      <c r="H13" s="1052"/>
    </row>
    <row r="14" spans="1:8">
      <c r="A14" s="754"/>
      <c r="B14" s="766"/>
      <c r="C14" s="1040"/>
      <c r="D14" s="1043">
        <v>20310</v>
      </c>
      <c r="E14" s="1045"/>
      <c r="F14" s="1048">
        <v>23702</v>
      </c>
      <c r="G14" s="1050"/>
      <c r="H14" s="1053"/>
    </row>
    <row r="17" spans="1:11">
      <c r="A17" s="1031" t="s">
        <v>27</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84</v>
      </c>
      <c r="B19" s="1032">
        <f>ROUND(VALUE(SUBSTITUTE(実質収支比率等に係る経年分析!F$48,"▲","-")),2)</f>
        <v>1.29</v>
      </c>
      <c r="C19" s="1032">
        <f>ROUND(VALUE(SUBSTITUTE(実質収支比率等に係る経年分析!G$48,"▲","-")),2)</f>
        <v>1.27</v>
      </c>
      <c r="D19" s="1032">
        <f>ROUND(VALUE(SUBSTITUTE(実質収支比率等に係る経年分析!H$48,"▲","-")),2)</f>
        <v>0.99</v>
      </c>
      <c r="E19" s="1032">
        <f>ROUND(VALUE(SUBSTITUTE(実質収支比率等に係る経年分析!I$48,"▲","-")),2)</f>
        <v>3</v>
      </c>
      <c r="F19" s="1032">
        <f>ROUND(VALUE(SUBSTITUTE(実質収支比率等に係る経年分析!J$48,"▲","-")),2)</f>
        <v>1.38</v>
      </c>
    </row>
    <row r="20" spans="1:11">
      <c r="A20" s="1032" t="s">
        <v>39</v>
      </c>
      <c r="B20" s="1032">
        <f>ROUND(VALUE(SUBSTITUTE(実質収支比率等に係る経年分析!F$47,"▲","-")),2)</f>
        <v>6.92</v>
      </c>
      <c r="C20" s="1032">
        <f>ROUND(VALUE(SUBSTITUTE(実質収支比率等に係る経年分析!G$47,"▲","-")),2)</f>
        <v>7.39</v>
      </c>
      <c r="D20" s="1032">
        <f>ROUND(VALUE(SUBSTITUTE(実質収支比率等に係る経年分析!H$47,"▲","-")),2)</f>
        <v>6.1</v>
      </c>
      <c r="E20" s="1032">
        <f>ROUND(VALUE(SUBSTITUTE(実質収支比率等に係る経年分析!I$47,"▲","-")),2)</f>
        <v>6.65</v>
      </c>
      <c r="F20" s="1032">
        <f>ROUND(VALUE(SUBSTITUTE(実質収支比率等に係る経年分析!J$47,"▲","-")),2)</f>
        <v>6.79</v>
      </c>
    </row>
    <row r="21" spans="1:11">
      <c r="A21" s="1032" t="s">
        <v>108</v>
      </c>
      <c r="B21" s="1032">
        <f>IF(ISNUMBER(VALUE(SUBSTITUTE(実質収支比率等に係る経年分析!F$49,"▲","-"))),ROUND(VALUE(SUBSTITUTE(実質収支比率等に係る経年分析!F$49,"▲","-")),2),NA())</f>
        <v>-0.41</v>
      </c>
      <c r="C21" s="1032">
        <f>IF(ISNUMBER(VALUE(SUBSTITUTE(実質収支比率等に係る経年分析!G$49,"▲","-"))),ROUND(VALUE(SUBSTITUTE(実質収支比率等に係る経年分析!G$49,"▲","-")),2),NA())</f>
        <v>0.4</v>
      </c>
      <c r="D21" s="1032">
        <f>IF(ISNUMBER(VALUE(SUBSTITUTE(実質収支比率等に係る経年分析!H$49,"▲","-"))),ROUND(VALUE(SUBSTITUTE(実質収支比率等に係る経年分析!H$49,"▲","-")),2),NA())</f>
        <v>-1.41</v>
      </c>
      <c r="E21" s="1032">
        <f>IF(ISNUMBER(VALUE(SUBSTITUTE(実質収支比率等に係る経年分析!I$49,"▲","-"))),ROUND(VALUE(SUBSTITUTE(実質収支比率等に係る経年分析!I$49,"▲","-")),2),NA())</f>
        <v>2.81</v>
      </c>
      <c r="F21" s="1032">
        <f>IF(ISNUMBER(VALUE(SUBSTITUTE(実質収支比率等に係る経年分析!J$49,"▲","-"))),ROUND(VALUE(SUBSTITUTE(実質収支比率等に係る経年分析!J$49,"▲","-")),2),NA())</f>
        <v>-1.76</v>
      </c>
    </row>
    <row r="24" spans="1:11">
      <c r="A24" s="1031" t="s">
        <v>96</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110</v>
      </c>
      <c r="C26" s="1033" t="s">
        <v>71</v>
      </c>
      <c r="D26" s="1033" t="s">
        <v>110</v>
      </c>
      <c r="E26" s="1033" t="s">
        <v>71</v>
      </c>
      <c r="F26" s="1033" t="s">
        <v>110</v>
      </c>
      <c r="G26" s="1033" t="s">
        <v>71</v>
      </c>
      <c r="H26" s="1033" t="s">
        <v>110</v>
      </c>
      <c r="I26" s="1033" t="s">
        <v>71</v>
      </c>
      <c r="J26" s="1033" t="s">
        <v>110</v>
      </c>
      <c r="K26" s="1033" t="s">
        <v>71</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0.98</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0.79</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f>IF(ROUND(VALUE(SUBSTITUTE('連結実質赤字比率に係る赤字・黒字の構成分析'!F$42,"▲","-")),2)&lt;0,ABS(ROUND(VALUE(SUBSTITUTE('連結実質赤字比率に係る赤字・黒字の構成分析'!F$42,"▲","-")),2)),NA())</f>
        <v>0.62</v>
      </c>
      <c r="C28" s="1033" t="e">
        <f>IF(ROUND(VALUE(SUBSTITUTE('連結実質赤字比率に係る赤字・黒字の構成分析'!F$42,"▲","-")),2)&gt;=0,ABS(ROUND(VALUE(SUBSTITUTE('連結実質赤字比率に係る赤字・黒字の構成分析'!F$42,"▲","-")),2)),NA())</f>
        <v>#N/A</v>
      </c>
      <c r="D28" s="1033">
        <f>IF(ROUND(VALUE(SUBSTITUTE('連結実質赤字比率に係る赤字・黒字の構成分析'!G$42,"▲","-")),2)&lt;0,ABS(ROUND(VALUE(SUBSTITUTE('連結実質赤字比率に係る赤字・黒字の構成分析'!G$42,"▲","-")),2)),NA())</f>
        <v>0.51</v>
      </c>
      <c r="E28" s="1033" t="e">
        <f>IF(ROUND(VALUE(SUBSTITUTE('連結実質赤字比率に係る赤字・黒字の構成分析'!G$42,"▲","-")),2)&gt;=0,ABS(ROUND(VALUE(SUBSTITUTE('連結実質赤字比率に係る赤字・黒字の構成分析'!G$42,"▲","-")),2)),NA())</f>
        <v>#N/A</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7.0000000000000007e-002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5.e-002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8.e-002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0.1</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0.13</v>
      </c>
    </row>
    <row r="31" spans="1:11">
      <c r="A31" s="1033" t="str">
        <f>IF('連結実質赤字比率に係る赤字・黒字の構成分析'!C$39="",NA(),'連結実質赤字比率に係る赤字・黒字の構成分析'!C$39)</f>
        <v>病院事業清算費特別会計</v>
      </c>
      <c r="B31" s="1033" t="e">
        <f>IF(ROUND(VALUE(SUBSTITUTE('連結実質赤字比率に係る赤字・黒字の構成分析'!F$39,"▲","-")),2)&lt;0,ABS(ROUND(VALUE(SUBSTITUTE('連結実質赤字比率に係る赤字・黒字の構成分析'!F$39,"▲","-")),2)),NA())</f>
        <v>#VALUE!</v>
      </c>
      <c r="C31" s="1033" t="e">
        <f>IF(ROUND(VALUE(SUBSTITUTE('連結実質赤字比率に係る赤字・黒字の構成分析'!F$39,"▲","-")),2)&gt;=0,ABS(ROUND(VALUE(SUBSTITUTE('連結実質赤字比率に係る赤字・黒字の構成分析'!F$39,"▲","-")),2)),NA())</f>
        <v>#VALUE!</v>
      </c>
      <c r="D31" s="1033" t="e">
        <f>IF(ROUND(VALUE(SUBSTITUTE('連結実質赤字比率に係る赤字・黒字の構成分析'!G$39,"▲","-")),2)&lt;0,ABS(ROUND(VALUE(SUBSTITUTE('連結実質赤字比率に係る赤字・黒字の構成分析'!G$39,"▲","-")),2)),NA())</f>
        <v>#VALUE!</v>
      </c>
      <c r="E31" s="1033" t="e">
        <f>IF(ROUND(VALUE(SUBSTITUTE('連結実質赤字比率に係る赤字・黒字の構成分析'!G$39,"▲","-")),2)&gt;=0,ABS(ROUND(VALUE(SUBSTITUTE('連結実質赤字比率に係る赤字・黒字の構成分析'!G$39,"▲","-")),2)),NA())</f>
        <v>#VALUE!</v>
      </c>
      <c r="F31" s="1033" t="e">
        <f>IF(ROUND(VALUE(SUBSTITUTE('連結実質赤字比率に係る赤字・黒字の構成分析'!H$39,"▲","-")),2)&lt;0,ABS(ROUND(VALUE(SUBSTITUTE('連結実質赤字比率に係る赤字・黒字の構成分析'!H$39,"▲","-")),2)),NA())</f>
        <v>#VALUE!</v>
      </c>
      <c r="G31" s="1033" t="e">
        <f>IF(ROUND(VALUE(SUBSTITUTE('連結実質赤字比率に係る赤字・黒字の構成分析'!H$39,"▲","-")),2)&gt;=0,ABS(ROUND(VALUE(SUBSTITUTE('連結実質赤字比率に係る赤字・黒字の構成分析'!H$39,"▲","-")),2)),NA())</f>
        <v>#VALUE!</v>
      </c>
      <c r="H31" s="1033" t="e">
        <f>IF(ROUND(VALUE(SUBSTITUTE('連結実質赤字比率に係る赤字・黒字の構成分析'!I$39,"▲","-")),2)&lt;0,ABS(ROUND(VALUE(SUBSTITUTE('連結実質赤字比率に係る赤字・黒字の構成分析'!I$39,"▲","-")),2)),NA())</f>
        <v>#VALUE!</v>
      </c>
      <c r="I31" s="1033" t="e">
        <f>IF(ROUND(VALUE(SUBSTITUTE('連結実質赤字比率に係る赤字・黒字の構成分析'!I$39,"▲","-")),2)&gt;=0,ABS(ROUND(VALUE(SUBSTITUTE('連結実質赤字比率に係る赤字・黒字の構成分析'!I$39,"▲","-")),2)),NA())</f>
        <v>#VALUE!</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0.42</v>
      </c>
    </row>
    <row r="32" spans="1:11">
      <c r="A32" s="1033" t="str">
        <f>IF('連結実質赤字比率に係る赤字・黒字の構成分析'!C$38="",NA(),'連結実質赤字比率に係る赤字・黒字の構成分析'!C$38)</f>
        <v>一般会計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1.28</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1.26</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0.99</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3</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1.37</v>
      </c>
    </row>
    <row r="33" spans="1:16">
      <c r="A33" s="1033" t="str">
        <f>IF('連結実質赤字比率に係る赤字・黒字の構成分析'!C$37="",NA(),'連結実質赤字比率に係る赤字・黒字の構成分析'!C$37)</f>
        <v>国民健康保険特別会計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1.71</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1.25</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1.53</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1.62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1.5</v>
      </c>
    </row>
    <row r="34" spans="1:16">
      <c r="A34" s="1033" t="str">
        <f>IF('連結実質赤字比率に係る赤字・黒字の構成分析'!C$36="",NA(),'連結実質赤字比率に係る赤字・黒字の構成分析'!C$36)</f>
        <v>介護保険特別会計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0.96</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0.28000000000000003</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0.24</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1.21</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1.77</v>
      </c>
    </row>
    <row r="35" spans="1:16">
      <c r="A35" s="1033" t="str">
        <f>IF('連結実質赤字比率に係る赤字・黒字の構成分析'!C$35="",NA(),'連結実質赤字比率に係る赤字・黒字の構成分析'!C$35)</f>
        <v>下水道事業会計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5.07</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5.18</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4.63</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4.16</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3.61</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7.99</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9.18</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10.08</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10.83</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12.03</v>
      </c>
    </row>
    <row r="39" spans="1:16">
      <c r="A39" s="1031" t="s">
        <v>15</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111</v>
      </c>
      <c r="C41" s="1034"/>
      <c r="D41" s="1034" t="s">
        <v>113</v>
      </c>
      <c r="E41" s="1034" t="s">
        <v>111</v>
      </c>
      <c r="F41" s="1034"/>
      <c r="G41" s="1034" t="s">
        <v>113</v>
      </c>
      <c r="H41" s="1034" t="s">
        <v>111</v>
      </c>
      <c r="I41" s="1034"/>
      <c r="J41" s="1034" t="s">
        <v>113</v>
      </c>
      <c r="K41" s="1034" t="s">
        <v>111</v>
      </c>
      <c r="L41" s="1034"/>
      <c r="M41" s="1034" t="s">
        <v>113</v>
      </c>
      <c r="N41" s="1034" t="s">
        <v>111</v>
      </c>
      <c r="O41" s="1034"/>
      <c r="P41" s="1034" t="s">
        <v>113</v>
      </c>
    </row>
    <row r="42" spans="1:16">
      <c r="A42" s="1034" t="s">
        <v>114</v>
      </c>
      <c r="B42" s="1034"/>
      <c r="C42" s="1034"/>
      <c r="D42" s="1034">
        <f>'実質公債費比率（分子）の構造'!K$52</f>
        <v>8046</v>
      </c>
      <c r="E42" s="1034"/>
      <c r="F42" s="1034"/>
      <c r="G42" s="1034">
        <f>'実質公債費比率（分子）の構造'!L$52</f>
        <v>7987</v>
      </c>
      <c r="H42" s="1034"/>
      <c r="I42" s="1034"/>
      <c r="J42" s="1034">
        <f>'実質公債費比率（分子）の構造'!M$52</f>
        <v>8001</v>
      </c>
      <c r="K42" s="1034"/>
      <c r="L42" s="1034"/>
      <c r="M42" s="1034">
        <f>'実質公債費比率（分子）の構造'!N$52</f>
        <v>8056</v>
      </c>
      <c r="N42" s="1034"/>
      <c r="O42" s="1034"/>
      <c r="P42" s="1034">
        <f>'実質公債費比率（分子）の構造'!O$52</f>
        <v>7946</v>
      </c>
    </row>
    <row r="43" spans="1:16">
      <c r="A43" s="1034" t="s">
        <v>43</v>
      </c>
      <c r="B43" s="1034">
        <f>'実質公債費比率（分子）の構造'!K$51</f>
        <v>0</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f>'実質公債費比率（分子）の構造'!K$50</f>
        <v>10</v>
      </c>
      <c r="C44" s="1034"/>
      <c r="D44" s="1034"/>
      <c r="E44" s="1034">
        <f>'実質公債費比率（分子）の構造'!L$50</f>
        <v>17</v>
      </c>
      <c r="F44" s="1034"/>
      <c r="G44" s="1034"/>
      <c r="H44" s="1034">
        <f>'実質公債費比率（分子）の構造'!M$50</f>
        <v>44</v>
      </c>
      <c r="I44" s="1034"/>
      <c r="J44" s="1034"/>
      <c r="K44" s="1034">
        <f>'実質公債費比率（分子）の構造'!N$50</f>
        <v>151</v>
      </c>
      <c r="L44" s="1034"/>
      <c r="M44" s="1034"/>
      <c r="N44" s="1034">
        <f>'実質公債費比率（分子）の構造'!O$50</f>
        <v>55</v>
      </c>
      <c r="O44" s="1034"/>
      <c r="P44" s="1034"/>
    </row>
    <row r="45" spans="1:16">
      <c r="A45" s="1034" t="s">
        <v>0</v>
      </c>
      <c r="B45" s="1034">
        <f>'実質公債費比率（分子）の構造'!K$49</f>
        <v>354</v>
      </c>
      <c r="C45" s="1034"/>
      <c r="D45" s="1034"/>
      <c r="E45" s="1034">
        <f>'実質公債費比率（分子）の構造'!L$49</f>
        <v>374</v>
      </c>
      <c r="F45" s="1034"/>
      <c r="G45" s="1034"/>
      <c r="H45" s="1034">
        <f>'実質公債費比率（分子）の構造'!M$49</f>
        <v>388</v>
      </c>
      <c r="I45" s="1034"/>
      <c r="J45" s="1034"/>
      <c r="K45" s="1034">
        <f>'実質公債費比率（分子）の構造'!N$49</f>
        <v>367</v>
      </c>
      <c r="L45" s="1034"/>
      <c r="M45" s="1034"/>
      <c r="N45" s="1034">
        <f>'実質公債費比率（分子）の構造'!O$49</f>
        <v>327</v>
      </c>
      <c r="O45" s="1034"/>
      <c r="P45" s="1034"/>
    </row>
    <row r="46" spans="1:16">
      <c r="A46" s="1034" t="s">
        <v>36</v>
      </c>
      <c r="B46" s="1034">
        <f>'実質公債費比率（分子）の構造'!K$48</f>
        <v>1616</v>
      </c>
      <c r="C46" s="1034"/>
      <c r="D46" s="1034"/>
      <c r="E46" s="1034">
        <f>'実質公債費比率（分子）の構造'!L$48</f>
        <v>1608</v>
      </c>
      <c r="F46" s="1034"/>
      <c r="G46" s="1034"/>
      <c r="H46" s="1034">
        <f>'実質公債費比率（分子）の構造'!M$48</f>
        <v>1564</v>
      </c>
      <c r="I46" s="1034"/>
      <c r="J46" s="1034"/>
      <c r="K46" s="1034">
        <f>'実質公債費比率（分子）の構造'!N$48</f>
        <v>1497</v>
      </c>
      <c r="L46" s="1034"/>
      <c r="M46" s="1034"/>
      <c r="N46" s="1034">
        <f>'実質公債費比率（分子）の構造'!O$48</f>
        <v>1324</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116</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26</v>
      </c>
      <c r="B49" s="1034">
        <f>'実質公債費比率（分子）の構造'!K$45</f>
        <v>8354</v>
      </c>
      <c r="C49" s="1034"/>
      <c r="D49" s="1034"/>
      <c r="E49" s="1034">
        <f>'実質公債費比率（分子）の構造'!L$45</f>
        <v>8287</v>
      </c>
      <c r="F49" s="1034"/>
      <c r="G49" s="1034"/>
      <c r="H49" s="1034">
        <f>'実質公債費比率（分子）の構造'!M$45</f>
        <v>8185</v>
      </c>
      <c r="I49" s="1034"/>
      <c r="J49" s="1034"/>
      <c r="K49" s="1034">
        <f>'実質公債費比率（分子）の構造'!N$45</f>
        <v>8483</v>
      </c>
      <c r="L49" s="1034"/>
      <c r="M49" s="1034"/>
      <c r="N49" s="1034">
        <f>'実質公債費比率（分子）の構造'!O$45</f>
        <v>8638</v>
      </c>
      <c r="O49" s="1034"/>
      <c r="P49" s="1034"/>
    </row>
    <row r="50" spans="1:16">
      <c r="A50" s="1034" t="s">
        <v>53</v>
      </c>
      <c r="B50" s="1034" t="e">
        <f>NA()</f>
        <v>#N/A</v>
      </c>
      <c r="C50" s="1034">
        <f>IF(ISNUMBER('実質公債費比率（分子）の構造'!K$53),'実質公債費比率（分子）の構造'!K$53,NA())</f>
        <v>2288</v>
      </c>
      <c r="D50" s="1034" t="e">
        <f>NA()</f>
        <v>#N/A</v>
      </c>
      <c r="E50" s="1034" t="e">
        <f>NA()</f>
        <v>#N/A</v>
      </c>
      <c r="F50" s="1034">
        <f>IF(ISNUMBER('実質公債費比率（分子）の構造'!L$53),'実質公債費比率（分子）の構造'!L$53,NA())</f>
        <v>2299</v>
      </c>
      <c r="G50" s="1034" t="e">
        <f>NA()</f>
        <v>#N/A</v>
      </c>
      <c r="H50" s="1034" t="e">
        <f>NA()</f>
        <v>#N/A</v>
      </c>
      <c r="I50" s="1034">
        <f>IF(ISNUMBER('実質公債費比率（分子）の構造'!M$53),'実質公債費比率（分子）の構造'!M$53,NA())</f>
        <v>2180</v>
      </c>
      <c r="J50" s="1034" t="e">
        <f>NA()</f>
        <v>#N/A</v>
      </c>
      <c r="K50" s="1034" t="e">
        <f>NA()</f>
        <v>#N/A</v>
      </c>
      <c r="L50" s="1034">
        <f>IF(ISNUMBER('実質公債費比率（分子）の構造'!N$53),'実質公債費比率（分子）の構造'!N$53,NA())</f>
        <v>2442</v>
      </c>
      <c r="M50" s="1034" t="e">
        <f>NA()</f>
        <v>#N/A</v>
      </c>
      <c r="N50" s="1034" t="e">
        <f>NA()</f>
        <v>#N/A</v>
      </c>
      <c r="O50" s="1034">
        <f>IF(ISNUMBER('実質公債費比率（分子）の構造'!O$53),'実質公債費比率（分子）の構造'!O$53,NA())</f>
        <v>2398</v>
      </c>
      <c r="P50" s="1034" t="e">
        <f>NA()</f>
        <v>#N/A</v>
      </c>
    </row>
    <row r="53" spans="1:16">
      <c r="A53" s="1031" t="s">
        <v>120</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123</v>
      </c>
      <c r="C55" s="1033"/>
      <c r="D55" s="1033" t="s">
        <v>126</v>
      </c>
      <c r="E55" s="1033" t="s">
        <v>123</v>
      </c>
      <c r="F55" s="1033"/>
      <c r="G55" s="1033" t="s">
        <v>126</v>
      </c>
      <c r="H55" s="1033" t="s">
        <v>123</v>
      </c>
      <c r="I55" s="1033"/>
      <c r="J55" s="1033" t="s">
        <v>126</v>
      </c>
      <c r="K55" s="1033" t="s">
        <v>123</v>
      </c>
      <c r="L55" s="1033"/>
      <c r="M55" s="1033" t="s">
        <v>126</v>
      </c>
      <c r="N55" s="1033" t="s">
        <v>123</v>
      </c>
      <c r="O55" s="1033"/>
      <c r="P55" s="1033" t="s">
        <v>126</v>
      </c>
    </row>
    <row r="56" spans="1:16">
      <c r="A56" s="1033" t="s">
        <v>45</v>
      </c>
      <c r="B56" s="1033"/>
      <c r="C56" s="1033"/>
      <c r="D56" s="1033">
        <f>'将来負担比率（分子）の構造'!I$52</f>
        <v>82376</v>
      </c>
      <c r="E56" s="1033"/>
      <c r="F56" s="1033"/>
      <c r="G56" s="1033">
        <f>'将来負担比率（分子）の構造'!J$52</f>
        <v>79650</v>
      </c>
      <c r="H56" s="1033"/>
      <c r="I56" s="1033"/>
      <c r="J56" s="1033">
        <f>'将来負担比率（分子）の構造'!K$52</f>
        <v>76808</v>
      </c>
      <c r="K56" s="1033"/>
      <c r="L56" s="1033"/>
      <c r="M56" s="1033">
        <f>'将来負担比率（分子）の構造'!L$52</f>
        <v>73459</v>
      </c>
      <c r="N56" s="1033"/>
      <c r="O56" s="1033"/>
      <c r="P56" s="1033">
        <f>'将来負担比率（分子）の構造'!M$52</f>
        <v>69860</v>
      </c>
    </row>
    <row r="57" spans="1:16">
      <c r="A57" s="1033" t="s">
        <v>91</v>
      </c>
      <c r="B57" s="1033"/>
      <c r="C57" s="1033"/>
      <c r="D57" s="1033">
        <f>'将来負担比率（分子）の構造'!I$51</f>
        <v>8471</v>
      </c>
      <c r="E57" s="1033"/>
      <c r="F57" s="1033"/>
      <c r="G57" s="1033">
        <f>'将来負担比率（分子）の構造'!J$51</f>
        <v>8140</v>
      </c>
      <c r="H57" s="1033"/>
      <c r="I57" s="1033"/>
      <c r="J57" s="1033">
        <f>'将来負担比率（分子）の構造'!K$51</f>
        <v>8274</v>
      </c>
      <c r="K57" s="1033"/>
      <c r="L57" s="1033"/>
      <c r="M57" s="1033">
        <f>'将来負担比率（分子）の構造'!L$51</f>
        <v>8038</v>
      </c>
      <c r="N57" s="1033"/>
      <c r="O57" s="1033"/>
      <c r="P57" s="1033">
        <f>'将来負担比率（分子）の構造'!M$51</f>
        <v>7545</v>
      </c>
    </row>
    <row r="58" spans="1:16">
      <c r="A58" s="1033" t="s">
        <v>89</v>
      </c>
      <c r="B58" s="1033"/>
      <c r="C58" s="1033"/>
      <c r="D58" s="1033">
        <f>'将来負担比率（分子）の構造'!I$50</f>
        <v>6842</v>
      </c>
      <c r="E58" s="1033"/>
      <c r="F58" s="1033"/>
      <c r="G58" s="1033">
        <f>'将来負担比率（分子）の構造'!J$50</f>
        <v>7000</v>
      </c>
      <c r="H58" s="1033"/>
      <c r="I58" s="1033"/>
      <c r="J58" s="1033">
        <f>'将来負担比率（分子）の構造'!K$50</f>
        <v>7185</v>
      </c>
      <c r="K58" s="1033"/>
      <c r="L58" s="1033"/>
      <c r="M58" s="1033">
        <f>'将来負担比率（分子）の構造'!L$50</f>
        <v>8054</v>
      </c>
      <c r="N58" s="1033"/>
      <c r="O58" s="1033"/>
      <c r="P58" s="1033">
        <f>'将来負担比率（分子）の構造'!M$50</f>
        <v>9075</v>
      </c>
    </row>
    <row r="59" spans="1:16">
      <c r="A59" s="1033" t="s">
        <v>86</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80</v>
      </c>
      <c r="B62" s="1033">
        <f>'将来負担比率（分子）の構造'!I$45</f>
        <v>7062</v>
      </c>
      <c r="C62" s="1033"/>
      <c r="D62" s="1033"/>
      <c r="E62" s="1033">
        <f>'将来負担比率（分子）の構造'!J$45</f>
        <v>7120</v>
      </c>
      <c r="F62" s="1033"/>
      <c r="G62" s="1033"/>
      <c r="H62" s="1033">
        <f>'将来負担比率（分子）の構造'!K$45</f>
        <v>7006</v>
      </c>
      <c r="I62" s="1033"/>
      <c r="J62" s="1033"/>
      <c r="K62" s="1033">
        <f>'将来負担比率（分子）の構造'!L$45</f>
        <v>6970</v>
      </c>
      <c r="L62" s="1033"/>
      <c r="M62" s="1033"/>
      <c r="N62" s="1033">
        <f>'将来負担比率（分子）の構造'!M$45</f>
        <v>7284</v>
      </c>
      <c r="O62" s="1033"/>
      <c r="P62" s="1033"/>
    </row>
    <row r="63" spans="1:16">
      <c r="A63" s="1033" t="s">
        <v>20</v>
      </c>
      <c r="B63" s="1033">
        <f>'将来負担比率（分子）の構造'!I$44</f>
        <v>1402</v>
      </c>
      <c r="C63" s="1033"/>
      <c r="D63" s="1033"/>
      <c r="E63" s="1033">
        <f>'将来負担比率（分子）の構造'!J$44</f>
        <v>1453</v>
      </c>
      <c r="F63" s="1033"/>
      <c r="G63" s="1033"/>
      <c r="H63" s="1033">
        <f>'将来負担比率（分子）の構造'!K$44</f>
        <v>1727</v>
      </c>
      <c r="I63" s="1033"/>
      <c r="J63" s="1033"/>
      <c r="K63" s="1033">
        <f>'将来負担比率（分子）の構造'!L$44</f>
        <v>1630</v>
      </c>
      <c r="L63" s="1033"/>
      <c r="M63" s="1033"/>
      <c r="N63" s="1033">
        <f>'将来負担比率（分子）の構造'!M$44</f>
        <v>1515</v>
      </c>
      <c r="O63" s="1033"/>
      <c r="P63" s="1033"/>
    </row>
    <row r="64" spans="1:16">
      <c r="A64" s="1033" t="s">
        <v>77</v>
      </c>
      <c r="B64" s="1033">
        <f>'将来負担比率（分子）の構造'!I$43</f>
        <v>19461</v>
      </c>
      <c r="C64" s="1033"/>
      <c r="D64" s="1033"/>
      <c r="E64" s="1033">
        <f>'将来負担比率（分子）の構造'!J$43</f>
        <v>18215</v>
      </c>
      <c r="F64" s="1033"/>
      <c r="G64" s="1033"/>
      <c r="H64" s="1033">
        <f>'将来負担比率（分子）の構造'!K$43</f>
        <v>16828</v>
      </c>
      <c r="I64" s="1033"/>
      <c r="J64" s="1033"/>
      <c r="K64" s="1033">
        <f>'将来負担比率（分子）の構造'!L$43</f>
        <v>15850</v>
      </c>
      <c r="L64" s="1033"/>
      <c r="M64" s="1033"/>
      <c r="N64" s="1033">
        <f>'将来負担比率（分子）の構造'!M$43</f>
        <v>13952</v>
      </c>
      <c r="O64" s="1033"/>
      <c r="P64" s="1033"/>
    </row>
    <row r="65" spans="1:16">
      <c r="A65" s="1033" t="s">
        <v>75</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69</v>
      </c>
      <c r="B66" s="1033">
        <f>'将来負担比率（分子）の構造'!I$41</f>
        <v>87978</v>
      </c>
      <c r="C66" s="1033"/>
      <c r="D66" s="1033"/>
      <c r="E66" s="1033">
        <f>'将来負担比率（分子）の構造'!J$41</f>
        <v>86251</v>
      </c>
      <c r="F66" s="1033"/>
      <c r="G66" s="1033"/>
      <c r="H66" s="1033">
        <f>'将来負担比率（分子）の構造'!K$41</f>
        <v>83898</v>
      </c>
      <c r="I66" s="1033"/>
      <c r="J66" s="1033"/>
      <c r="K66" s="1033">
        <f>'将来負担比率（分子）の構造'!L$41</f>
        <v>82554</v>
      </c>
      <c r="L66" s="1033"/>
      <c r="M66" s="1033"/>
      <c r="N66" s="1033">
        <f>'将来負担比率（分子）の構造'!M$41</f>
        <v>80468</v>
      </c>
      <c r="O66" s="1033"/>
      <c r="P66" s="1033"/>
    </row>
    <row r="67" spans="1:16">
      <c r="A67" s="1033" t="s">
        <v>95</v>
      </c>
      <c r="B67" s="1033" t="e">
        <f>NA()</f>
        <v>#N/A</v>
      </c>
      <c r="C67" s="1033">
        <f>IF(ISNUMBER('将来負担比率（分子）の構造'!I$53),IF('将来負担比率（分子）の構造'!I$53&lt;0,0,'将来負担比率（分子）の構造'!I$53),NA())</f>
        <v>18215</v>
      </c>
      <c r="D67" s="1033" t="e">
        <f>NA()</f>
        <v>#N/A</v>
      </c>
      <c r="E67" s="1033" t="e">
        <f>NA()</f>
        <v>#N/A</v>
      </c>
      <c r="F67" s="1033">
        <f>IF(ISNUMBER('将来負担比率（分子）の構造'!J$53),IF('将来負担比率（分子）の構造'!J$53&lt;0,0,'将来負担比率（分子）の構造'!J$53),NA())</f>
        <v>18250</v>
      </c>
      <c r="G67" s="1033" t="e">
        <f>NA()</f>
        <v>#N/A</v>
      </c>
      <c r="H67" s="1033" t="e">
        <f>NA()</f>
        <v>#N/A</v>
      </c>
      <c r="I67" s="1033">
        <f>IF(ISNUMBER('将来負担比率（分子）の構造'!K$53),IF('将来負担比率（分子）の構造'!K$53&lt;0,0,'将来負担比率（分子）の構造'!K$53),NA())</f>
        <v>17193</v>
      </c>
      <c r="J67" s="1033" t="e">
        <f>NA()</f>
        <v>#N/A</v>
      </c>
      <c r="K67" s="1033" t="e">
        <f>NA()</f>
        <v>#N/A</v>
      </c>
      <c r="L67" s="1033">
        <f>IF(ISNUMBER('将来負担比率（分子）の構造'!L$53),IF('将来負担比率（分子）の構造'!L$53&lt;0,0,'将来負担比率（分子）の構造'!L$53),NA())</f>
        <v>17454</v>
      </c>
      <c r="M67" s="1033" t="e">
        <f>NA()</f>
        <v>#N/A</v>
      </c>
      <c r="N67" s="1033" t="e">
        <f>NA()</f>
        <v>#N/A</v>
      </c>
      <c r="O67" s="1033">
        <f>IF(ISNUMBER('将来負担比率（分子）の構造'!M$53),IF('将来負担比率（分子）の構造'!M$53&lt;0,0,'将来負担比率（分子）の構造'!M$53),NA())</f>
        <v>16737</v>
      </c>
      <c r="P67" s="1033" t="e">
        <f>NA()</f>
        <v>#N/A</v>
      </c>
    </row>
    <row r="70" spans="1:16">
      <c r="A70" s="1036" t="s">
        <v>127</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129</v>
      </c>
      <c r="B72" s="1037">
        <f>基金残高に係る経年分析!F55</f>
        <v>2588</v>
      </c>
      <c r="C72" s="1037">
        <f>基金残高に係る経年分析!G55</f>
        <v>2924</v>
      </c>
      <c r="D72" s="1037">
        <f>基金残高に係る経年分析!H55</f>
        <v>2904</v>
      </c>
    </row>
    <row r="73" spans="1:16">
      <c r="A73" s="1035" t="s">
        <v>131</v>
      </c>
      <c r="B73" s="1037">
        <f>基金残高に係る経年分析!F56</f>
        <v>694</v>
      </c>
      <c r="C73" s="1037">
        <f>基金残高に係る経年分析!G56</f>
        <v>694</v>
      </c>
      <c r="D73" s="1037">
        <f>基金残高に係る経年分析!H56</f>
        <v>1057</v>
      </c>
    </row>
    <row r="74" spans="1:16">
      <c r="A74" s="1035" t="s">
        <v>133</v>
      </c>
      <c r="B74" s="1037">
        <f>基金残高に係る経年分析!F57</f>
        <v>5823</v>
      </c>
      <c r="C74" s="1037">
        <f>基金残高に係る経年分析!G57</f>
        <v>6395</v>
      </c>
      <c r="D74" s="1037">
        <f>基金残高に係る経年分析!H57</f>
        <v>6828</v>
      </c>
    </row>
  </sheetData>
  <sheetProtection algorithmName="SHA-512" hashValue="HXj/dgjk54TEauxgyM8t05OsQjPStYwfdOK5B9o4LjjJe++AmLkD7Zcq8zPfY2HpxakiF+hl8u9zhQgOvYWoEA==" saltValue="0eFoz9Lo9ZFBMozsSRbri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ht="13.2">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ht="13.2">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ht="13.2">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ht="13.2">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ht="13.2">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ht="13.2">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ht="13.2">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ht="13.2">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ht="13.2">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ht="13.2">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ht="13.2">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ht="13.2">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ht="13.2">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ht="13.2">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ht="13.2">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ht="13.2">
      <c r="DD19" s="739"/>
      <c r="DE19" s="739"/>
    </row>
    <row r="20" spans="1:109" ht="13.2">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ht="13.2">
      <c r="B23" s="728"/>
    </row>
    <row r="24" spans="1:109" ht="13.2">
      <c r="B24" s="728"/>
    </row>
    <row r="25" spans="1:109" ht="13.2">
      <c r="B25" s="728"/>
    </row>
    <row r="26" spans="1:109" ht="13.2">
      <c r="B26" s="728"/>
    </row>
    <row r="27" spans="1:109" ht="13.2">
      <c r="B27" s="728"/>
    </row>
    <row r="28" spans="1:109" ht="13.2">
      <c r="B28" s="728"/>
    </row>
    <row r="29" spans="1:109" ht="13.2">
      <c r="B29" s="728"/>
    </row>
    <row r="30" spans="1:109" ht="13.2">
      <c r="B30" s="728"/>
    </row>
    <row r="31" spans="1:109" ht="13.2">
      <c r="B31" s="728"/>
    </row>
    <row r="32" spans="1:109" ht="13.2">
      <c r="B32" s="728"/>
    </row>
    <row r="33" spans="2:109" ht="13.2">
      <c r="B33" s="728"/>
    </row>
    <row r="34" spans="2:109" ht="13.2">
      <c r="B34" s="728"/>
    </row>
    <row r="35" spans="2:109" ht="13.2">
      <c r="B35" s="728"/>
    </row>
    <row r="36" spans="2:109" ht="13.2">
      <c r="B36" s="728"/>
    </row>
    <row r="37" spans="2:109" ht="13.2">
      <c r="B37" s="728"/>
    </row>
    <row r="38" spans="2:109" ht="13.2">
      <c r="B38" s="728"/>
    </row>
    <row r="39" spans="2:109" ht="13.2">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ht="13.2">
      <c r="B40" s="1059"/>
      <c r="DD40" s="1059"/>
      <c r="DE40" s="739"/>
    </row>
    <row r="41" spans="2:109" ht="16.2">
      <c r="B41" s="730" t="s">
        <v>551</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ht="13.2">
      <c r="B42" s="728"/>
      <c r="G42" s="1063"/>
      <c r="I42" s="1054"/>
      <c r="J42" s="1054"/>
      <c r="K42" s="1054"/>
      <c r="AM42" s="1063"/>
      <c r="AN42" s="1063" t="s">
        <v>552</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214</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ht="13.2">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ht="13.2">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ht="13.2">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ht="13.2">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ht="13.2">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ht="13.2">
      <c r="B49" s="728"/>
      <c r="AN49" s="363" t="s">
        <v>169</v>
      </c>
    </row>
    <row r="50" spans="1:109" ht="13.2">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527</v>
      </c>
      <c r="BQ50" s="1088"/>
      <c r="BR50" s="1088"/>
      <c r="BS50" s="1088"/>
      <c r="BT50" s="1088"/>
      <c r="BU50" s="1088"/>
      <c r="BV50" s="1088"/>
      <c r="BW50" s="1088"/>
      <c r="BX50" s="1088" t="s">
        <v>528</v>
      </c>
      <c r="BY50" s="1088"/>
      <c r="BZ50" s="1088"/>
      <c r="CA50" s="1088"/>
      <c r="CB50" s="1088"/>
      <c r="CC50" s="1088"/>
      <c r="CD50" s="1088"/>
      <c r="CE50" s="1088"/>
      <c r="CF50" s="1088" t="s">
        <v>529</v>
      </c>
      <c r="CG50" s="1088"/>
      <c r="CH50" s="1088"/>
      <c r="CI50" s="1088"/>
      <c r="CJ50" s="1088"/>
      <c r="CK50" s="1088"/>
      <c r="CL50" s="1088"/>
      <c r="CM50" s="1088"/>
      <c r="CN50" s="1088" t="s">
        <v>530</v>
      </c>
      <c r="CO50" s="1088"/>
      <c r="CP50" s="1088"/>
      <c r="CQ50" s="1088"/>
      <c r="CR50" s="1088"/>
      <c r="CS50" s="1088"/>
      <c r="CT50" s="1088"/>
      <c r="CU50" s="1088"/>
      <c r="CV50" s="1088" t="s">
        <v>531</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553</v>
      </c>
      <c r="AO51" s="1087"/>
      <c r="AP51" s="1087"/>
      <c r="AQ51" s="1087"/>
      <c r="AR51" s="1087"/>
      <c r="AS51" s="1087"/>
      <c r="AT51" s="1087"/>
      <c r="AU51" s="1087"/>
      <c r="AV51" s="1087"/>
      <c r="AW51" s="1087"/>
      <c r="AX51" s="1087"/>
      <c r="AY51" s="1087"/>
      <c r="AZ51" s="1087"/>
      <c r="BA51" s="1087"/>
      <c r="BB51" s="1087" t="s">
        <v>554</v>
      </c>
      <c r="BC51" s="1087"/>
      <c r="BD51" s="1087"/>
      <c r="BE51" s="1087"/>
      <c r="BF51" s="1087"/>
      <c r="BG51" s="1087"/>
      <c r="BH51" s="1087"/>
      <c r="BI51" s="1087"/>
      <c r="BJ51" s="1087"/>
      <c r="BK51" s="1087"/>
      <c r="BL51" s="1087"/>
      <c r="BM51" s="1087"/>
      <c r="BN51" s="1087"/>
      <c r="BO51" s="1087"/>
      <c r="BP51" s="1092">
        <v>52.2</v>
      </c>
      <c r="BQ51" s="1092"/>
      <c r="BR51" s="1092"/>
      <c r="BS51" s="1092"/>
      <c r="BT51" s="1092"/>
      <c r="BU51" s="1092"/>
      <c r="BV51" s="1092"/>
      <c r="BW51" s="1092"/>
      <c r="BX51" s="1092">
        <v>52.7</v>
      </c>
      <c r="BY51" s="1092"/>
      <c r="BZ51" s="1092"/>
      <c r="CA51" s="1092"/>
      <c r="CB51" s="1092"/>
      <c r="CC51" s="1092"/>
      <c r="CD51" s="1092"/>
      <c r="CE51" s="1092"/>
      <c r="CF51" s="1092">
        <v>48.6</v>
      </c>
      <c r="CG51" s="1092"/>
      <c r="CH51" s="1092"/>
      <c r="CI51" s="1092"/>
      <c r="CJ51" s="1092"/>
      <c r="CK51" s="1092"/>
      <c r="CL51" s="1092"/>
      <c r="CM51" s="1092"/>
      <c r="CN51" s="1092">
        <v>47.4</v>
      </c>
      <c r="CO51" s="1092"/>
      <c r="CP51" s="1092"/>
      <c r="CQ51" s="1092"/>
      <c r="CR51" s="1092"/>
      <c r="CS51" s="1092"/>
      <c r="CT51" s="1092"/>
      <c r="CU51" s="1092"/>
      <c r="CV51" s="1092">
        <v>46.8</v>
      </c>
      <c r="CW51" s="1092"/>
      <c r="CX51" s="1092"/>
      <c r="CY51" s="1092"/>
      <c r="CZ51" s="1092"/>
      <c r="DA51" s="1092"/>
      <c r="DB51" s="1092"/>
      <c r="DC51" s="1092"/>
    </row>
    <row r="52" spans="1:109" ht="13.2">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ht="13.2">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555</v>
      </c>
      <c r="BC53" s="1087"/>
      <c r="BD53" s="1087"/>
      <c r="BE53" s="1087"/>
      <c r="BF53" s="1087"/>
      <c r="BG53" s="1087"/>
      <c r="BH53" s="1087"/>
      <c r="BI53" s="1087"/>
      <c r="BJ53" s="1087"/>
      <c r="BK53" s="1087"/>
      <c r="BL53" s="1087"/>
      <c r="BM53" s="1087"/>
      <c r="BN53" s="1087"/>
      <c r="BO53" s="1087"/>
      <c r="BP53" s="1092">
        <v>54</v>
      </c>
      <c r="BQ53" s="1092"/>
      <c r="BR53" s="1092"/>
      <c r="BS53" s="1092"/>
      <c r="BT53" s="1092"/>
      <c r="BU53" s="1092"/>
      <c r="BV53" s="1092"/>
      <c r="BW53" s="1092"/>
      <c r="BX53" s="1092">
        <v>55.2</v>
      </c>
      <c r="BY53" s="1092"/>
      <c r="BZ53" s="1092"/>
      <c r="CA53" s="1092"/>
      <c r="CB53" s="1092"/>
      <c r="CC53" s="1092"/>
      <c r="CD53" s="1092"/>
      <c r="CE53" s="1092"/>
      <c r="CF53" s="1092">
        <v>57</v>
      </c>
      <c r="CG53" s="1092"/>
      <c r="CH53" s="1092"/>
      <c r="CI53" s="1092"/>
      <c r="CJ53" s="1092"/>
      <c r="CK53" s="1092"/>
      <c r="CL53" s="1092"/>
      <c r="CM53" s="1092"/>
      <c r="CN53" s="1092">
        <v>58.7</v>
      </c>
      <c r="CO53" s="1092"/>
      <c r="CP53" s="1092"/>
      <c r="CQ53" s="1092"/>
      <c r="CR53" s="1092"/>
      <c r="CS53" s="1092"/>
      <c r="CT53" s="1092"/>
      <c r="CU53" s="1092"/>
      <c r="CV53" s="1092">
        <v>59.9</v>
      </c>
      <c r="CW53" s="1092"/>
      <c r="CX53" s="1092"/>
      <c r="CY53" s="1092"/>
      <c r="CZ53" s="1092"/>
      <c r="DA53" s="1092"/>
      <c r="DB53" s="1092"/>
      <c r="DC53" s="1092"/>
    </row>
    <row r="54" spans="1:109" ht="13.2">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ht="13.2">
      <c r="A55" s="1054"/>
      <c r="B55" s="728"/>
      <c r="G55" s="1064"/>
      <c r="H55" s="1064"/>
      <c r="I55" s="1064"/>
      <c r="J55" s="1064"/>
      <c r="K55" s="1073"/>
      <c r="L55" s="1073"/>
      <c r="M55" s="1073"/>
      <c r="N55" s="1073"/>
      <c r="AN55" s="1088" t="s">
        <v>515</v>
      </c>
      <c r="AO55" s="1088"/>
      <c r="AP55" s="1088"/>
      <c r="AQ55" s="1088"/>
      <c r="AR55" s="1088"/>
      <c r="AS55" s="1088"/>
      <c r="AT55" s="1088"/>
      <c r="AU55" s="1088"/>
      <c r="AV55" s="1088"/>
      <c r="AW55" s="1088"/>
      <c r="AX55" s="1088"/>
      <c r="AY55" s="1088"/>
      <c r="AZ55" s="1088"/>
      <c r="BA55" s="1088"/>
      <c r="BB55" s="1087" t="s">
        <v>554</v>
      </c>
      <c r="BC55" s="1087"/>
      <c r="BD55" s="1087"/>
      <c r="BE55" s="1087"/>
      <c r="BF55" s="1087"/>
      <c r="BG55" s="1087"/>
      <c r="BH55" s="1087"/>
      <c r="BI55" s="1087"/>
      <c r="BJ55" s="1087"/>
      <c r="BK55" s="1087"/>
      <c r="BL55" s="1087"/>
      <c r="BM55" s="1087"/>
      <c r="BN55" s="1087"/>
      <c r="BO55" s="1087"/>
      <c r="BP55" s="1092">
        <v>23.9</v>
      </c>
      <c r="BQ55" s="1092"/>
      <c r="BR55" s="1092"/>
      <c r="BS55" s="1092"/>
      <c r="BT55" s="1092"/>
      <c r="BU55" s="1092"/>
      <c r="BV55" s="1092"/>
      <c r="BW55" s="1092"/>
      <c r="BX55" s="1092">
        <v>20</v>
      </c>
      <c r="BY55" s="1092"/>
      <c r="BZ55" s="1092"/>
      <c r="CA55" s="1092"/>
      <c r="CB55" s="1092"/>
      <c r="CC55" s="1092"/>
      <c r="CD55" s="1092"/>
      <c r="CE55" s="1092"/>
      <c r="CF55" s="1092">
        <v>14.7</v>
      </c>
      <c r="CG55" s="1092"/>
      <c r="CH55" s="1092"/>
      <c r="CI55" s="1092"/>
      <c r="CJ55" s="1092"/>
      <c r="CK55" s="1092"/>
      <c r="CL55" s="1092"/>
      <c r="CM55" s="1092"/>
      <c r="CN55" s="1092">
        <v>9.3000000000000007</v>
      </c>
      <c r="CO55" s="1092"/>
      <c r="CP55" s="1092"/>
      <c r="CQ55" s="1092"/>
      <c r="CR55" s="1092"/>
      <c r="CS55" s="1092"/>
      <c r="CT55" s="1092"/>
      <c r="CU55" s="1092"/>
      <c r="CV55" s="1092">
        <v>0</v>
      </c>
      <c r="CW55" s="1092"/>
      <c r="CX55" s="1092"/>
      <c r="CY55" s="1092"/>
      <c r="CZ55" s="1092"/>
      <c r="DA55" s="1092"/>
      <c r="DB55" s="1092"/>
      <c r="DC55" s="1092"/>
    </row>
    <row r="56" spans="1:109" ht="13.2">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ht="13.2">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555</v>
      </c>
      <c r="BC57" s="1087"/>
      <c r="BD57" s="1087"/>
      <c r="BE57" s="1087"/>
      <c r="BF57" s="1087"/>
      <c r="BG57" s="1087"/>
      <c r="BH57" s="1087"/>
      <c r="BI57" s="1087"/>
      <c r="BJ57" s="1087"/>
      <c r="BK57" s="1087"/>
      <c r="BL57" s="1087"/>
      <c r="BM57" s="1087"/>
      <c r="BN57" s="1087"/>
      <c r="BO57" s="1087"/>
      <c r="BP57" s="1092">
        <v>60.7</v>
      </c>
      <c r="BQ57" s="1092"/>
      <c r="BR57" s="1092"/>
      <c r="BS57" s="1092"/>
      <c r="BT57" s="1092"/>
      <c r="BU57" s="1092"/>
      <c r="BV57" s="1092"/>
      <c r="BW57" s="1092"/>
      <c r="BX57" s="1092">
        <v>61.4</v>
      </c>
      <c r="BY57" s="1092"/>
      <c r="BZ57" s="1092"/>
      <c r="CA57" s="1092"/>
      <c r="CB57" s="1092"/>
      <c r="CC57" s="1092"/>
      <c r="CD57" s="1092"/>
      <c r="CE57" s="1092"/>
      <c r="CF57" s="1092">
        <v>62.7</v>
      </c>
      <c r="CG57" s="1092"/>
      <c r="CH57" s="1092"/>
      <c r="CI57" s="1092"/>
      <c r="CJ57" s="1092"/>
      <c r="CK57" s="1092"/>
      <c r="CL57" s="1092"/>
      <c r="CM57" s="1092"/>
      <c r="CN57" s="1092">
        <v>63.8</v>
      </c>
      <c r="CO57" s="1092"/>
      <c r="CP57" s="1092"/>
      <c r="CQ57" s="1092"/>
      <c r="CR57" s="1092"/>
      <c r="CS57" s="1092"/>
      <c r="CT57" s="1092"/>
      <c r="CU57" s="1092"/>
      <c r="CV57" s="1092">
        <v>64.900000000000006</v>
      </c>
      <c r="CW57" s="1092"/>
      <c r="CX57" s="1092"/>
      <c r="CY57" s="1092"/>
      <c r="CZ57" s="1092"/>
      <c r="DA57" s="1092"/>
      <c r="DB57" s="1092"/>
      <c r="DC57" s="1092"/>
      <c r="DD57" s="1097"/>
      <c r="DE57" s="1060"/>
    </row>
    <row r="58" spans="1:109" s="1054" customFormat="1" ht="13.2">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ht="13.2">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ht="13.2">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ht="13.2">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ht="13.2">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6.2">
      <c r="B63" s="737" t="s">
        <v>330</v>
      </c>
    </row>
    <row r="64" spans="1:109" ht="13.2">
      <c r="B64" s="728"/>
      <c r="G64" s="1063"/>
      <c r="N64" s="1082"/>
      <c r="AM64" s="1063"/>
      <c r="AN64" s="1063" t="s">
        <v>552</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ht="13.2">
      <c r="B65" s="728"/>
      <c r="AN65" s="1083" t="s">
        <v>441</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ht="13.2">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ht="13.2">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ht="13.2">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ht="13.2">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ht="13.2">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ht="13.2">
      <c r="B71" s="728"/>
      <c r="G71" s="1066"/>
      <c r="I71" s="1070"/>
      <c r="J71" s="1071"/>
      <c r="K71" s="1071"/>
      <c r="L71" s="1078"/>
      <c r="M71" s="1071"/>
      <c r="N71" s="1078"/>
      <c r="AM71" s="1066"/>
      <c r="AN71" s="363" t="s">
        <v>169</v>
      </c>
    </row>
    <row r="72" spans="2:107" ht="13.2">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527</v>
      </c>
      <c r="BQ72" s="1088"/>
      <c r="BR72" s="1088"/>
      <c r="BS72" s="1088"/>
      <c r="BT72" s="1088"/>
      <c r="BU72" s="1088"/>
      <c r="BV72" s="1088"/>
      <c r="BW72" s="1088"/>
      <c r="BX72" s="1088" t="s">
        <v>528</v>
      </c>
      <c r="BY72" s="1088"/>
      <c r="BZ72" s="1088"/>
      <c r="CA72" s="1088"/>
      <c r="CB72" s="1088"/>
      <c r="CC72" s="1088"/>
      <c r="CD72" s="1088"/>
      <c r="CE72" s="1088"/>
      <c r="CF72" s="1088" t="s">
        <v>529</v>
      </c>
      <c r="CG72" s="1088"/>
      <c r="CH72" s="1088"/>
      <c r="CI72" s="1088"/>
      <c r="CJ72" s="1088"/>
      <c r="CK72" s="1088"/>
      <c r="CL72" s="1088"/>
      <c r="CM72" s="1088"/>
      <c r="CN72" s="1088" t="s">
        <v>530</v>
      </c>
      <c r="CO72" s="1088"/>
      <c r="CP72" s="1088"/>
      <c r="CQ72" s="1088"/>
      <c r="CR72" s="1088"/>
      <c r="CS72" s="1088"/>
      <c r="CT72" s="1088"/>
      <c r="CU72" s="1088"/>
      <c r="CV72" s="1088" t="s">
        <v>531</v>
      </c>
      <c r="CW72" s="1088"/>
      <c r="CX72" s="1088"/>
      <c r="CY72" s="1088"/>
      <c r="CZ72" s="1088"/>
      <c r="DA72" s="1088"/>
      <c r="DB72" s="1088"/>
      <c r="DC72" s="1088"/>
    </row>
    <row r="73" spans="2:107" ht="13.2">
      <c r="B73" s="728"/>
      <c r="G73" s="1065"/>
      <c r="H73" s="1065"/>
      <c r="I73" s="1065"/>
      <c r="J73" s="1065"/>
      <c r="K73" s="1075"/>
      <c r="L73" s="1075"/>
      <c r="M73" s="1075"/>
      <c r="N73" s="1075"/>
      <c r="AM73" s="1067"/>
      <c r="AN73" s="1087" t="s">
        <v>553</v>
      </c>
      <c r="AO73" s="1087"/>
      <c r="AP73" s="1087"/>
      <c r="AQ73" s="1087"/>
      <c r="AR73" s="1087"/>
      <c r="AS73" s="1087"/>
      <c r="AT73" s="1087"/>
      <c r="AU73" s="1087"/>
      <c r="AV73" s="1087"/>
      <c r="AW73" s="1087"/>
      <c r="AX73" s="1087"/>
      <c r="AY73" s="1087"/>
      <c r="AZ73" s="1087"/>
      <c r="BA73" s="1087"/>
      <c r="BB73" s="1087" t="s">
        <v>554</v>
      </c>
      <c r="BC73" s="1087"/>
      <c r="BD73" s="1087"/>
      <c r="BE73" s="1087"/>
      <c r="BF73" s="1087"/>
      <c r="BG73" s="1087"/>
      <c r="BH73" s="1087"/>
      <c r="BI73" s="1087"/>
      <c r="BJ73" s="1087"/>
      <c r="BK73" s="1087"/>
      <c r="BL73" s="1087"/>
      <c r="BM73" s="1087"/>
      <c r="BN73" s="1087"/>
      <c r="BO73" s="1087"/>
      <c r="BP73" s="1092">
        <v>52.2</v>
      </c>
      <c r="BQ73" s="1092"/>
      <c r="BR73" s="1092"/>
      <c r="BS73" s="1092"/>
      <c r="BT73" s="1092"/>
      <c r="BU73" s="1092"/>
      <c r="BV73" s="1092"/>
      <c r="BW73" s="1092"/>
      <c r="BX73" s="1092">
        <v>52.7</v>
      </c>
      <c r="BY73" s="1092"/>
      <c r="BZ73" s="1092"/>
      <c r="CA73" s="1092"/>
      <c r="CB73" s="1092"/>
      <c r="CC73" s="1092"/>
      <c r="CD73" s="1092"/>
      <c r="CE73" s="1092"/>
      <c r="CF73" s="1092">
        <v>48.6</v>
      </c>
      <c r="CG73" s="1092"/>
      <c r="CH73" s="1092"/>
      <c r="CI73" s="1092"/>
      <c r="CJ73" s="1092"/>
      <c r="CK73" s="1092"/>
      <c r="CL73" s="1092"/>
      <c r="CM73" s="1092"/>
      <c r="CN73" s="1092">
        <v>47.4</v>
      </c>
      <c r="CO73" s="1092"/>
      <c r="CP73" s="1092"/>
      <c r="CQ73" s="1092"/>
      <c r="CR73" s="1092"/>
      <c r="CS73" s="1092"/>
      <c r="CT73" s="1092"/>
      <c r="CU73" s="1092"/>
      <c r="CV73" s="1092">
        <v>46.8</v>
      </c>
      <c r="CW73" s="1092"/>
      <c r="CX73" s="1092"/>
      <c r="CY73" s="1092"/>
      <c r="CZ73" s="1092"/>
      <c r="DA73" s="1092"/>
      <c r="DB73" s="1092"/>
      <c r="DC73" s="1092"/>
    </row>
    <row r="74" spans="2:107" ht="13.2">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ht="13.2">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407</v>
      </c>
      <c r="BC75" s="1087"/>
      <c r="BD75" s="1087"/>
      <c r="BE75" s="1087"/>
      <c r="BF75" s="1087"/>
      <c r="BG75" s="1087"/>
      <c r="BH75" s="1087"/>
      <c r="BI75" s="1087"/>
      <c r="BJ75" s="1087"/>
      <c r="BK75" s="1087"/>
      <c r="BL75" s="1087"/>
      <c r="BM75" s="1087"/>
      <c r="BN75" s="1087"/>
      <c r="BO75" s="1087"/>
      <c r="BP75" s="1092">
        <v>7.7</v>
      </c>
      <c r="BQ75" s="1092"/>
      <c r="BR75" s="1092"/>
      <c r="BS75" s="1092"/>
      <c r="BT75" s="1092"/>
      <c r="BU75" s="1092"/>
      <c r="BV75" s="1092"/>
      <c r="BW75" s="1092"/>
      <c r="BX75" s="1092">
        <v>7</v>
      </c>
      <c r="BY75" s="1092"/>
      <c r="BZ75" s="1092"/>
      <c r="CA75" s="1092"/>
      <c r="CB75" s="1092"/>
      <c r="CC75" s="1092"/>
      <c r="CD75" s="1092"/>
      <c r="CE75" s="1092"/>
      <c r="CF75" s="1092">
        <v>6.4</v>
      </c>
      <c r="CG75" s="1092"/>
      <c r="CH75" s="1092"/>
      <c r="CI75" s="1092"/>
      <c r="CJ75" s="1092"/>
      <c r="CK75" s="1092"/>
      <c r="CL75" s="1092"/>
      <c r="CM75" s="1092"/>
      <c r="CN75" s="1092">
        <v>6.4</v>
      </c>
      <c r="CO75" s="1092"/>
      <c r="CP75" s="1092"/>
      <c r="CQ75" s="1092"/>
      <c r="CR75" s="1092"/>
      <c r="CS75" s="1092"/>
      <c r="CT75" s="1092"/>
      <c r="CU75" s="1092"/>
      <c r="CV75" s="1092">
        <v>6.5</v>
      </c>
      <c r="CW75" s="1092"/>
      <c r="CX75" s="1092"/>
      <c r="CY75" s="1092"/>
      <c r="CZ75" s="1092"/>
      <c r="DA75" s="1092"/>
      <c r="DB75" s="1092"/>
      <c r="DC75" s="1092"/>
    </row>
    <row r="76" spans="2:107" ht="13.2">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ht="13.2">
      <c r="B77" s="728"/>
      <c r="G77" s="1064"/>
      <c r="H77" s="1064"/>
      <c r="I77" s="1064"/>
      <c r="J77" s="1064"/>
      <c r="K77" s="1075"/>
      <c r="L77" s="1075"/>
      <c r="M77" s="1075"/>
      <c r="N77" s="1075"/>
      <c r="AN77" s="1088" t="s">
        <v>515</v>
      </c>
      <c r="AO77" s="1088"/>
      <c r="AP77" s="1088"/>
      <c r="AQ77" s="1088"/>
      <c r="AR77" s="1088"/>
      <c r="AS77" s="1088"/>
      <c r="AT77" s="1088"/>
      <c r="AU77" s="1088"/>
      <c r="AV77" s="1088"/>
      <c r="AW77" s="1088"/>
      <c r="AX77" s="1088"/>
      <c r="AY77" s="1088"/>
      <c r="AZ77" s="1088"/>
      <c r="BA77" s="1088"/>
      <c r="BB77" s="1087" t="s">
        <v>554</v>
      </c>
      <c r="BC77" s="1087"/>
      <c r="BD77" s="1087"/>
      <c r="BE77" s="1087"/>
      <c r="BF77" s="1087"/>
      <c r="BG77" s="1087"/>
      <c r="BH77" s="1087"/>
      <c r="BI77" s="1087"/>
      <c r="BJ77" s="1087"/>
      <c r="BK77" s="1087"/>
      <c r="BL77" s="1087"/>
      <c r="BM77" s="1087"/>
      <c r="BN77" s="1087"/>
      <c r="BO77" s="1087"/>
      <c r="BP77" s="1092">
        <v>23.9</v>
      </c>
      <c r="BQ77" s="1092"/>
      <c r="BR77" s="1092"/>
      <c r="BS77" s="1092"/>
      <c r="BT77" s="1092"/>
      <c r="BU77" s="1092"/>
      <c r="BV77" s="1092"/>
      <c r="BW77" s="1092"/>
      <c r="BX77" s="1092">
        <v>20</v>
      </c>
      <c r="BY77" s="1092"/>
      <c r="BZ77" s="1092"/>
      <c r="CA77" s="1092"/>
      <c r="CB77" s="1092"/>
      <c r="CC77" s="1092"/>
      <c r="CD77" s="1092"/>
      <c r="CE77" s="1092"/>
      <c r="CF77" s="1092">
        <v>14.7</v>
      </c>
      <c r="CG77" s="1092"/>
      <c r="CH77" s="1092"/>
      <c r="CI77" s="1092"/>
      <c r="CJ77" s="1092"/>
      <c r="CK77" s="1092"/>
      <c r="CL77" s="1092"/>
      <c r="CM77" s="1092"/>
      <c r="CN77" s="1092">
        <v>9.3000000000000007</v>
      </c>
      <c r="CO77" s="1092"/>
      <c r="CP77" s="1092"/>
      <c r="CQ77" s="1092"/>
      <c r="CR77" s="1092"/>
      <c r="CS77" s="1092"/>
      <c r="CT77" s="1092"/>
      <c r="CU77" s="1092"/>
      <c r="CV77" s="1092">
        <v>0</v>
      </c>
      <c r="CW77" s="1092"/>
      <c r="CX77" s="1092"/>
      <c r="CY77" s="1092"/>
      <c r="CZ77" s="1092"/>
      <c r="DA77" s="1092"/>
      <c r="DB77" s="1092"/>
      <c r="DC77" s="1092"/>
    </row>
    <row r="78" spans="2:107" ht="13.2">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ht="13.2">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407</v>
      </c>
      <c r="BC79" s="1087"/>
      <c r="BD79" s="1087"/>
      <c r="BE79" s="1087"/>
      <c r="BF79" s="1087"/>
      <c r="BG79" s="1087"/>
      <c r="BH79" s="1087"/>
      <c r="BI79" s="1087"/>
      <c r="BJ79" s="1087"/>
      <c r="BK79" s="1087"/>
      <c r="BL79" s="1087"/>
      <c r="BM79" s="1087"/>
      <c r="BN79" s="1087"/>
      <c r="BO79" s="1087"/>
      <c r="BP79" s="1092">
        <v>4.5999999999999996</v>
      </c>
      <c r="BQ79" s="1092"/>
      <c r="BR79" s="1092"/>
      <c r="BS79" s="1092"/>
      <c r="BT79" s="1092"/>
      <c r="BU79" s="1092"/>
      <c r="BV79" s="1092"/>
      <c r="BW79" s="1092"/>
      <c r="BX79" s="1092">
        <v>4.3</v>
      </c>
      <c r="BY79" s="1092"/>
      <c r="BZ79" s="1092"/>
      <c r="CA79" s="1092"/>
      <c r="CB79" s="1092"/>
      <c r="CC79" s="1092"/>
      <c r="CD79" s="1092"/>
      <c r="CE79" s="1092"/>
      <c r="CF79" s="1092">
        <v>4.0999999999999996</v>
      </c>
      <c r="CG79" s="1092"/>
      <c r="CH79" s="1092"/>
      <c r="CI79" s="1092"/>
      <c r="CJ79" s="1092"/>
      <c r="CK79" s="1092"/>
      <c r="CL79" s="1092"/>
      <c r="CM79" s="1092"/>
      <c r="CN79" s="1092">
        <v>6.6</v>
      </c>
      <c r="CO79" s="1092"/>
      <c r="CP79" s="1092"/>
      <c r="CQ79" s="1092"/>
      <c r="CR79" s="1092"/>
      <c r="CS79" s="1092"/>
      <c r="CT79" s="1092"/>
      <c r="CU79" s="1092"/>
      <c r="CV79" s="1092">
        <v>6.6</v>
      </c>
      <c r="CW79" s="1092"/>
      <c r="CX79" s="1092"/>
      <c r="CY79" s="1092"/>
      <c r="CZ79" s="1092"/>
      <c r="DA79" s="1092"/>
      <c r="DB79" s="1092"/>
      <c r="DC79" s="1092"/>
    </row>
    <row r="80" spans="2:107" ht="13.2">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ht="13.2">
      <c r="B81" s="728"/>
    </row>
    <row r="82" spans="2:109" ht="16.2">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ht="13.2">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ht="13.2">
      <c r="DD84" s="739"/>
      <c r="DE84" s="739"/>
    </row>
    <row r="85" spans="2:109" ht="13.2">
      <c r="DD85" s="739"/>
      <c r="DE85" s="739"/>
    </row>
  </sheetData>
  <sheetProtection algorithmName="SHA-512" hashValue="kmBE8gGsulb3ZQiRy+F24v4CZ99Kl4wr+/y+qO6ZeEzJYP+0MAkJ2jU99xR8U1bbHKu8bjF0IPogqA123WgJXA==" saltValue="NWo4S/LOTwipS3cLF8rrM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98</v>
      </c>
    </row>
  </sheetData>
  <sheetProtection algorithmName="SHA-512" hashValue="Uv8Q2BpUd9r8j5S4LY12+dbcGPVJrqIv2s0D0wiN8PDvBMKy2FU+K0pJStWIYoQlyMN37zfx7Keba52hC/g9/w==" saltValue="yZpK8R7hd+858AgIlh+Hd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82" zoomScale="70" zoomScaleNormal="70" zoomScaleSheetLayoutView="55" workbookViewId="0">
      <selection activeCell="AN65" sqref="AN65:DC69"/>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ht="13.2">
      <c r="Y82" s="726"/>
    </row>
    <row r="83" spans="25:34" ht="13.2">
      <c r="Y83" s="726"/>
      <c r="Z83" s="726"/>
      <c r="AA83" s="726"/>
      <c r="AB83" s="726"/>
      <c r="AC83" s="726"/>
      <c r="AD83" s="726"/>
      <c r="AE83" s="726"/>
      <c r="AF83" s="726"/>
      <c r="AG83" s="726"/>
      <c r="AH83" s="726"/>
    </row>
    <row r="84" spans="25:34" ht="13.2"/>
    <row r="85" spans="25:34" ht="13.2"/>
    <row r="86" spans="25:34" ht="13.2"/>
    <row r="87" spans="25:34" ht="13.2"/>
    <row r="88" spans="25:34" ht="13.2">
      <c r="AH88" s="726"/>
    </row>
    <row r="89" spans="25:34" ht="13.2"/>
    <row r="90" spans="25:34" ht="13.2"/>
    <row r="91" spans="25:34" ht="13.2"/>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98</v>
      </c>
    </row>
  </sheetData>
  <sheetProtection algorithmName="SHA-512" hashValue="rU6IsDIDurQLuYJxYBUKQ1BN816Kqh9hEUzusIZVG65XwNOrG8qNX6oVm3XuArsdwBHdlTeX8srvNhuNnuyI9w==" saltValue="JK8zfp98MvqknWVFP6B6r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
  <dcterms:created xsi:type="dcterms:W3CDTF">2024-09-12T00:41:39Z</dcterms:created>
  <dcterms:modified xsi:type="dcterms:W3CDTF">2024-09-26T23:26:48Z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2024-09-26T23:26:48Z</vt:filetime>
  </property>
</Properties>
</file>