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00"/>
  </bookViews>
  <sheets>
    <sheet name="202410" sheetId="9" r:id="rId1"/>
    <sheet name="202411" sheetId="10" r:id="rId2"/>
    <sheet name="202412" sheetId="11" r:id="rId3"/>
    <sheet name="202501" sheetId="12" r:id="rId4"/>
    <sheet name="202502" sheetId="13" r:id="rId5"/>
    <sheet name="202503" sheetId="14" r:id="rId6"/>
    <sheet name="202504" sheetId="16" r:id="rId7"/>
    <sheet name="202505" sheetId="17" r:id="rId8"/>
    <sheet name="202506" sheetId="18" r:id="rId9"/>
    <sheet name="202507" sheetId="19" r:id="rId10"/>
    <sheet name="202508" sheetId="20" r:id="rId11"/>
    <sheet name="202509" sheetId="21" r:id="rId12"/>
  </sheets>
  <definedNames>
    <definedName name="_xlnm.Print_Titles" localSheetId="0">'202410'!$B:$B</definedName>
    <definedName name="_xlnm.Print_Area" localSheetId="0">'202410'!$A$1:$AH$58</definedName>
    <definedName name="_xlnm.Print_Titles" localSheetId="1">'202411'!$B:$B</definedName>
    <definedName name="_xlnm.Print_Area" localSheetId="1">'202411'!$A$1:$AH$58</definedName>
    <definedName name="_xlnm.Print_Titles" localSheetId="2">'202412'!$B:$B</definedName>
    <definedName name="_xlnm.Print_Area" localSheetId="2">'202412'!$A$1:$AH$58</definedName>
    <definedName name="_xlnm.Print_Titles" localSheetId="3">'202501'!$B:$B</definedName>
    <definedName name="_xlnm.Print_Area" localSheetId="3">'202501'!$A$1:$AH$58</definedName>
    <definedName name="_xlnm.Print_Titles" localSheetId="4">'202502'!$B:$B</definedName>
    <definedName name="_xlnm.Print_Area" localSheetId="4">'202502'!$A$1:$AH$58</definedName>
    <definedName name="_xlnm.Print_Titles" localSheetId="5">'202503'!$B:$B</definedName>
    <definedName name="_xlnm.Print_Area" localSheetId="5">'202503'!$A$1:$AH$58</definedName>
    <definedName name="_xlnm.Print_Titles" localSheetId="6">'202504'!$B:$B</definedName>
    <definedName name="_xlnm.Print_Area" localSheetId="6">'202504'!$A$1:$AH$58</definedName>
    <definedName name="_xlnm.Print_Titles" localSheetId="7">'202505'!$B:$B</definedName>
    <definedName name="_xlnm.Print_Area" localSheetId="7">'202505'!$A$1:$AH$58</definedName>
    <definedName name="_xlnm.Print_Titles" localSheetId="8">'202506'!$B:$B</definedName>
    <definedName name="_xlnm.Print_Area" localSheetId="8">'202506'!$A$1:$AH$58</definedName>
    <definedName name="_xlnm.Print_Titles" localSheetId="9">'202507'!$B:$B</definedName>
    <definedName name="_xlnm.Print_Area" localSheetId="9">'202507'!$A$1:$AH$58</definedName>
    <definedName name="_xlnm.Print_Titles" localSheetId="10">'202508'!$B:$B</definedName>
    <definedName name="_xlnm.Print_Area" localSheetId="10">'202508'!$A$1:$AH$58</definedName>
    <definedName name="_xlnm.Print_Titles" localSheetId="11">'202509'!$B:$B</definedName>
    <definedName name="_xlnm.Print_Area" localSheetId="11">'202509'!$A$1:$AH$58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<sst xmlns="http://schemas.openxmlformats.org/spreadsheetml/2006/main" xmlns:r="http://schemas.openxmlformats.org/officeDocument/2006/relationships" count="61" uniqueCount="61">
  <si>
    <t>3:30-4:00</t>
  </si>
  <si>
    <t>23:30-24:00</t>
  </si>
  <si>
    <t>11:30-12:00</t>
  </si>
  <si>
    <t>9:30-10:00</t>
  </si>
  <si>
    <t>ピーク時間</t>
    <rPh sb="3" eb="5">
      <t>じ</t>
    </rPh>
    <phoneticPr fontId="10" type="Hiragana"/>
  </si>
  <si>
    <t>C_休日</t>
    <rPh sb="2" eb="4">
      <t>きゅうじつ</t>
    </rPh>
    <phoneticPr fontId="10" type="Hiragana"/>
  </si>
  <si>
    <t>4:30-5:00</t>
  </si>
  <si>
    <t>2:00-2:30</t>
  </si>
  <si>
    <t>5:30-6:00</t>
  </si>
  <si>
    <t>4:00-4:30</t>
  </si>
  <si>
    <t>14:00-14:30</t>
  </si>
  <si>
    <t>0:00-0:30</t>
  </si>
  <si>
    <t>時点</t>
    <rPh sb="0" eb="2">
      <t>ジテン</t>
    </rPh>
    <phoneticPr fontId="2"/>
  </si>
  <si>
    <t>C_季節</t>
    <rPh sb="2" eb="4">
      <t>きせつ</t>
    </rPh>
    <phoneticPr fontId="10" type="Hiragana"/>
  </si>
  <si>
    <t>22:00-22:30</t>
  </si>
  <si>
    <t>0:30-1:00</t>
  </si>
  <si>
    <t>合　計</t>
  </si>
  <si>
    <t>1:00-1:30</t>
  </si>
  <si>
    <t>1:30-2:00</t>
  </si>
  <si>
    <t>2:30-3:00</t>
  </si>
  <si>
    <t>10:00-10:30</t>
  </si>
  <si>
    <t>3:00-3:30</t>
  </si>
  <si>
    <t>【参考資料１－１】売却電力量実績（30分値）</t>
    <rPh sb="1" eb="5">
      <t>サンコウ</t>
    </rPh>
    <rPh sb="9" eb="11">
      <t>バイキャク</t>
    </rPh>
    <rPh sb="11" eb="14">
      <t>デン</t>
    </rPh>
    <rPh sb="14" eb="16">
      <t>ジッセキ</t>
    </rPh>
    <rPh sb="19" eb="20">
      <t>フン</t>
    </rPh>
    <rPh sb="20" eb="21">
      <t>チ</t>
    </rPh>
    <phoneticPr fontId="2"/>
  </si>
  <si>
    <t>5:00-5:30</t>
  </si>
  <si>
    <t>6:30-7:00</t>
  </si>
  <si>
    <t>6:00-6:30</t>
  </si>
  <si>
    <t>14:30-15:00</t>
  </si>
  <si>
    <t>7:00-7:30</t>
  </si>
  <si>
    <t>7:30-8:00</t>
  </si>
  <si>
    <t>8:00-8:30</t>
  </si>
  <si>
    <t>21:30-22:00</t>
  </si>
  <si>
    <t>8:30-9:00</t>
  </si>
  <si>
    <t>9:00-9:30</t>
  </si>
  <si>
    <t>10:30-11:00</t>
  </si>
  <si>
    <t>13:00-13:30</t>
  </si>
  <si>
    <t>その他季昼間</t>
    <rPh sb="2" eb="3">
      <t>た</t>
    </rPh>
    <rPh sb="3" eb="4">
      <t>き</t>
    </rPh>
    <rPh sb="4" eb="6">
      <t>ひるま</t>
    </rPh>
    <phoneticPr fontId="10" type="Hiragana"/>
  </si>
  <si>
    <t>11:00-11:30</t>
  </si>
  <si>
    <t>時間帯</t>
    <rPh sb="0" eb="3">
      <t>ジカンタイ</t>
    </rPh>
    <phoneticPr fontId="2"/>
  </si>
  <si>
    <t>12:00-12:30</t>
  </si>
  <si>
    <t>12:30-13:00</t>
  </si>
  <si>
    <t>17:30-18:00</t>
  </si>
  <si>
    <t>13:30-14:00</t>
  </si>
  <si>
    <t>15:00-15:30</t>
  </si>
  <si>
    <t>15:30-16:00</t>
  </si>
  <si>
    <t>16:00-16:30</t>
  </si>
  <si>
    <t>16:30-17:00</t>
  </si>
  <si>
    <t>21:00-21:30</t>
  </si>
  <si>
    <t>17:00-17:30</t>
  </si>
  <si>
    <t>19:00-19:30</t>
  </si>
  <si>
    <t>平日昼間</t>
  </si>
  <si>
    <t>18:00-18:30</t>
  </si>
  <si>
    <t>単位：ｋＷｈ</t>
  </si>
  <si>
    <t>夏季昼間</t>
    <rPh sb="0" eb="2">
      <t>かき</t>
    </rPh>
    <rPh sb="2" eb="4">
      <t>ひるま</t>
    </rPh>
    <phoneticPr fontId="10" type="Hiragana"/>
  </si>
  <si>
    <t>18:30-19:00</t>
  </si>
  <si>
    <t>19:30-20:00</t>
  </si>
  <si>
    <t>20:00-20:30</t>
  </si>
  <si>
    <t>計</t>
    <rPh sb="0" eb="1">
      <t>ケイ</t>
    </rPh>
    <phoneticPr fontId="2"/>
  </si>
  <si>
    <t>20:30-21:00</t>
  </si>
  <si>
    <t>22:30-23:00</t>
  </si>
  <si>
    <t>23:00-23:30</t>
  </si>
  <si>
    <t>夜間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</si>
</sst>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e.m.d;@"/>
    <numFmt numFmtId="177" formatCode="aaa"/>
    <numFmt numFmtId="178" formatCode="#,##0_ "/>
  </numFmts>
  <fonts count="11">
    <font>
      <sz val="11"/>
      <color theme="1"/>
      <name val="游ゴシック"/>
      <family val="3"/>
      <scheme val="minor"/>
    </font>
    <font>
      <sz val="11"/>
      <color theme="1"/>
      <name val="Yu Gothic"/>
      <family val="3"/>
    </font>
    <font>
      <sz val="6"/>
      <color auto="1"/>
      <name val="Yu Gothic"/>
      <family val="3"/>
    </font>
    <font>
      <sz val="10"/>
      <color theme="1"/>
      <name val="Meiryo UI"/>
      <family val="3"/>
    </font>
    <font>
      <sz val="16"/>
      <color auto="1"/>
      <name val="Meiryo UI"/>
      <family val="3"/>
    </font>
    <font>
      <sz val="12"/>
      <color auto="1"/>
      <name val="Meiryo UI"/>
      <family val="3"/>
    </font>
    <font>
      <sz val="12"/>
      <color theme="1"/>
      <name val="Meiryo UI"/>
      <family val="3"/>
    </font>
    <font>
      <sz val="10"/>
      <color auto="1"/>
      <name val="Meiryo UI"/>
      <family val="3"/>
    </font>
    <font>
      <sz val="14"/>
      <color auto="1"/>
      <name val="Meiryo UI"/>
      <family val="3"/>
    </font>
    <font>
      <sz val="14"/>
      <color theme="1"/>
      <name val="Meiryo UI"/>
      <family val="3"/>
    </font>
    <font>
      <sz val="6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3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 shrinkToFit="1"/>
    </xf>
    <xf numFmtId="0" fontId="5" fillId="0" borderId="3" xfId="2" applyFont="1" applyBorder="1" applyAlignment="1">
      <alignment horizontal="center" vertical="center" shrinkToFit="1"/>
    </xf>
    <xf numFmtId="0" fontId="5" fillId="0" borderId="4" xfId="2" applyFont="1" applyBorder="1" applyAlignment="1">
      <alignment horizontal="center" vertical="center" shrinkToFit="1"/>
    </xf>
    <xf numFmtId="0" fontId="5" fillId="0" borderId="5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Continuous" vertical="center" shrinkToFit="1"/>
    </xf>
    <xf numFmtId="0" fontId="5" fillId="0" borderId="7" xfId="2" applyFont="1" applyBorder="1" applyAlignment="1">
      <alignment horizontal="centerContinuous" vertical="center" shrinkToFit="1"/>
    </xf>
    <xf numFmtId="0" fontId="5" fillId="0" borderId="8" xfId="2" applyFont="1" applyBorder="1" applyAlignment="1">
      <alignment horizontal="center" vertical="center" shrinkToFit="1"/>
    </xf>
    <xf numFmtId="0" fontId="5" fillId="0" borderId="9" xfId="2" applyFont="1" applyBorder="1" applyAlignment="1">
      <alignment horizontal="center" vertical="center" shrinkToFit="1"/>
    </xf>
    <xf numFmtId="0" fontId="6" fillId="0" borderId="0" xfId="2" applyFont="1" applyAlignment="1">
      <alignment horizontal="center" vertical="center" shrinkToFit="1"/>
    </xf>
    <xf numFmtId="0" fontId="7" fillId="0" borderId="1" xfId="2" applyFont="1" applyBorder="1" applyAlignment="1">
      <alignment horizontal="left" vertical="center"/>
    </xf>
    <xf numFmtId="0" fontId="5" fillId="0" borderId="10" xfId="2" applyFont="1" applyBorder="1" applyAlignment="1">
      <alignment horizontal="centerContinuous" vertical="center" shrinkToFit="1"/>
    </xf>
    <xf numFmtId="176" fontId="5" fillId="0" borderId="11" xfId="2" applyNumberFormat="1" applyFont="1" applyFill="1" applyBorder="1" applyAlignment="1">
      <alignment horizontal="center" vertical="center" shrinkToFit="1"/>
    </xf>
    <xf numFmtId="177" fontId="5" fillId="0" borderId="11" xfId="2" applyNumberFormat="1" applyFont="1" applyFill="1" applyBorder="1" applyAlignment="1">
      <alignment horizontal="center" vertical="center" shrinkToFit="1"/>
    </xf>
    <xf numFmtId="0" fontId="5" fillId="0" borderId="11" xfId="2" applyFont="1" applyFill="1" applyBorder="1" applyAlignment="1">
      <alignment horizontal="center" vertical="center" shrinkToFit="1"/>
    </xf>
    <xf numFmtId="178" fontId="8" fillId="0" borderId="12" xfId="2" applyNumberFormat="1" applyFont="1" applyBorder="1" applyAlignment="1">
      <alignment horizontal="right" vertical="center" shrinkToFit="1"/>
    </xf>
    <xf numFmtId="178" fontId="8" fillId="0" borderId="13" xfId="2" applyNumberFormat="1" applyFont="1" applyBorder="1" applyAlignment="1">
      <alignment horizontal="right" vertical="center" shrinkToFit="1"/>
    </xf>
    <xf numFmtId="178" fontId="8" fillId="0" borderId="14" xfId="2" applyNumberFormat="1" applyFont="1" applyBorder="1" applyAlignment="1">
      <alignment horizontal="right" vertical="center" shrinkToFit="1"/>
    </xf>
    <xf numFmtId="178" fontId="8" fillId="0" borderId="11" xfId="2" applyNumberFormat="1" applyFont="1" applyBorder="1" applyAlignment="1">
      <alignment horizontal="right" vertical="center" shrinkToFit="1"/>
    </xf>
    <xf numFmtId="0" fontId="9" fillId="2" borderId="0" xfId="0" applyFont="1" applyFill="1" applyAlignment="1">
      <alignment vertical="center" shrinkToFit="1"/>
    </xf>
    <xf numFmtId="176" fontId="5" fillId="0" borderId="15" xfId="2" applyNumberFormat="1" applyFont="1" applyFill="1" applyBorder="1" applyAlignment="1">
      <alignment horizontal="center" vertical="center" shrinkToFit="1"/>
    </xf>
    <xf numFmtId="177" fontId="5" fillId="0" borderId="15" xfId="2" applyNumberFormat="1" applyFont="1" applyFill="1" applyBorder="1" applyAlignment="1">
      <alignment horizontal="center" vertical="center" shrinkToFit="1"/>
    </xf>
    <xf numFmtId="0" fontId="5" fillId="0" borderId="15" xfId="2" applyFont="1" applyFill="1" applyBorder="1" applyAlignment="1">
      <alignment horizontal="center" vertical="center" shrinkToFit="1"/>
    </xf>
    <xf numFmtId="178" fontId="8" fillId="0" borderId="16" xfId="2" applyNumberFormat="1" applyFont="1" applyBorder="1" applyAlignment="1">
      <alignment horizontal="right" vertical="center" shrinkToFit="1"/>
    </xf>
    <xf numFmtId="178" fontId="8" fillId="0" borderId="17" xfId="2" applyNumberFormat="1" applyFont="1" applyBorder="1" applyAlignment="1">
      <alignment horizontal="right" vertical="center" shrinkToFit="1"/>
    </xf>
    <xf numFmtId="178" fontId="8" fillId="0" borderId="18" xfId="2" applyNumberFormat="1" applyFont="1" applyBorder="1" applyAlignment="1">
      <alignment horizontal="right" vertical="center" shrinkToFit="1"/>
    </xf>
    <xf numFmtId="178" fontId="8" fillId="0" borderId="15" xfId="2" applyNumberFormat="1" applyFont="1" applyBorder="1" applyAlignment="1">
      <alignment horizontal="right" vertical="center" shrinkToFit="1"/>
    </xf>
    <xf numFmtId="176" fontId="5" fillId="0" borderId="19" xfId="2" applyNumberFormat="1" applyFont="1" applyFill="1" applyBorder="1" applyAlignment="1">
      <alignment horizontal="center" vertical="center" shrinkToFit="1"/>
    </xf>
    <xf numFmtId="177" fontId="5" fillId="0" borderId="19" xfId="2" applyNumberFormat="1" applyFont="1" applyFill="1" applyBorder="1" applyAlignment="1">
      <alignment horizontal="center" vertical="center" shrinkToFit="1"/>
    </xf>
    <xf numFmtId="0" fontId="5" fillId="0" borderId="19" xfId="2" applyFont="1" applyFill="1" applyBorder="1" applyAlignment="1">
      <alignment horizontal="center" vertical="center" shrinkToFit="1"/>
    </xf>
    <xf numFmtId="178" fontId="8" fillId="0" borderId="20" xfId="2" applyNumberFormat="1" applyFont="1" applyBorder="1" applyAlignment="1">
      <alignment horizontal="right" vertical="center" shrinkToFit="1"/>
    </xf>
    <xf numFmtId="178" fontId="8" fillId="0" borderId="21" xfId="2" applyNumberFormat="1" applyFont="1" applyBorder="1" applyAlignment="1">
      <alignment horizontal="right" vertical="center" shrinkToFit="1"/>
    </xf>
    <xf numFmtId="178" fontId="8" fillId="0" borderId="22" xfId="2" applyNumberFormat="1" applyFont="1" applyBorder="1" applyAlignment="1">
      <alignment horizontal="right" vertical="center" shrinkToFit="1"/>
    </xf>
    <xf numFmtId="178" fontId="8" fillId="0" borderId="19" xfId="2" applyNumberFormat="1" applyFont="1" applyBorder="1" applyAlignment="1">
      <alignment horizontal="right" vertical="center" shrinkToFit="1"/>
    </xf>
    <xf numFmtId="176" fontId="5" fillId="0" borderId="2" xfId="2" applyNumberFormat="1" applyFont="1" applyFill="1" applyBorder="1" applyAlignment="1">
      <alignment horizontal="center" vertical="center" shrinkToFit="1"/>
    </xf>
    <xf numFmtId="177" fontId="5" fillId="0" borderId="2" xfId="2" applyNumberFormat="1" applyFont="1" applyFill="1" applyBorder="1" applyAlignment="1">
      <alignment horizontal="center" vertical="center" shrinkToFit="1"/>
    </xf>
    <xf numFmtId="178" fontId="8" fillId="0" borderId="3" xfId="2" applyNumberFormat="1" applyFont="1" applyBorder="1" applyAlignment="1">
      <alignment horizontal="right" vertical="center" shrinkToFit="1"/>
    </xf>
    <xf numFmtId="178" fontId="8" fillId="0" borderId="4" xfId="2" applyNumberFormat="1" applyFont="1" applyBorder="1" applyAlignment="1">
      <alignment horizontal="right" vertical="center" shrinkToFit="1"/>
    </xf>
    <xf numFmtId="178" fontId="8" fillId="0" borderId="5" xfId="2" applyNumberFormat="1" applyFont="1" applyBorder="1" applyAlignment="1">
      <alignment horizontal="right" vertical="center" shrinkToFit="1"/>
    </xf>
    <xf numFmtId="178" fontId="8" fillId="0" borderId="2" xfId="2" applyNumberFormat="1" applyFont="1" applyBorder="1" applyAlignment="1">
      <alignment horizontal="right" vertical="center" shrinkToFit="1"/>
    </xf>
    <xf numFmtId="0" fontId="5" fillId="0" borderId="0" xfId="2" applyFont="1" applyAlignment="1">
      <alignment horizontal="right" vertical="center"/>
    </xf>
    <xf numFmtId="38" fontId="8" fillId="0" borderId="3" xfId="1" applyFont="1" applyBorder="1" applyAlignment="1">
      <alignment horizontal="right" vertical="center" shrinkToFit="1"/>
    </xf>
    <xf numFmtId="38" fontId="8" fillId="0" borderId="4" xfId="1" applyFont="1" applyBorder="1" applyAlignment="1">
      <alignment horizontal="right" vertical="center" shrinkToFit="1"/>
    </xf>
    <xf numFmtId="38" fontId="8" fillId="0" borderId="5" xfId="1" applyFont="1" applyBorder="1" applyAlignment="1">
      <alignment horizontal="right" vertical="center" shrinkToFit="1"/>
    </xf>
    <xf numFmtId="38" fontId="8" fillId="0" borderId="2" xfId="1" applyFont="1" applyBorder="1" applyAlignment="1">
      <alignment horizontal="right" vertical="center" shrinkToFit="1"/>
    </xf>
    <xf numFmtId="0" fontId="9" fillId="0" borderId="0" xfId="2" applyFont="1" applyAlignment="1">
      <alignment vertical="center" shrinkToFit="1"/>
    </xf>
  </cellXfs>
  <cellStyles count="3">
    <cellStyle name="桁区切り_05_電力受給調書②(30分毎)" xfId="1"/>
    <cellStyle name="標準" xfId="0" builtinId="0"/>
    <cellStyle name="標準_05_電力受給調書②(30分毎)" xfId="2"/>
  </cellStyles>
  <dxfs count="8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theme" Target="theme/theme1.xml" /><Relationship Id="rId14" Type="http://schemas.openxmlformats.org/officeDocument/2006/relationships/sharedStrings" Target="sharedStrings.xml" /><Relationship Id="rId1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tabSelected="1"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22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45566</v>
      </c>
      <c r="D2" s="22">
        <f t="shared" ref="D2:AD2" si="0">+C2+1</f>
        <v>45567</v>
      </c>
      <c r="E2" s="22">
        <f t="shared" si="0"/>
        <v>45568</v>
      </c>
      <c r="F2" s="22">
        <f t="shared" si="0"/>
        <v>45569</v>
      </c>
      <c r="G2" s="22">
        <f t="shared" si="0"/>
        <v>45570</v>
      </c>
      <c r="H2" s="22">
        <f t="shared" si="0"/>
        <v>45571</v>
      </c>
      <c r="I2" s="22">
        <f t="shared" si="0"/>
        <v>45572</v>
      </c>
      <c r="J2" s="22">
        <f t="shared" si="0"/>
        <v>45573</v>
      </c>
      <c r="K2" s="22">
        <f t="shared" si="0"/>
        <v>45574</v>
      </c>
      <c r="L2" s="29">
        <f t="shared" si="0"/>
        <v>45575</v>
      </c>
      <c r="M2" s="14">
        <f t="shared" si="0"/>
        <v>45576</v>
      </c>
      <c r="N2" s="22">
        <f t="shared" si="0"/>
        <v>45577</v>
      </c>
      <c r="O2" s="22">
        <f t="shared" si="0"/>
        <v>45578</v>
      </c>
      <c r="P2" s="22">
        <f t="shared" si="0"/>
        <v>45579</v>
      </c>
      <c r="Q2" s="22">
        <f t="shared" si="0"/>
        <v>45580</v>
      </c>
      <c r="R2" s="22">
        <f t="shared" si="0"/>
        <v>45581</v>
      </c>
      <c r="S2" s="22">
        <f t="shared" si="0"/>
        <v>45582</v>
      </c>
      <c r="T2" s="22">
        <f t="shared" si="0"/>
        <v>45583</v>
      </c>
      <c r="U2" s="22">
        <f t="shared" si="0"/>
        <v>45584</v>
      </c>
      <c r="V2" s="29">
        <f t="shared" si="0"/>
        <v>45585</v>
      </c>
      <c r="W2" s="14">
        <f t="shared" si="0"/>
        <v>45586</v>
      </c>
      <c r="X2" s="22">
        <f t="shared" si="0"/>
        <v>45587</v>
      </c>
      <c r="Y2" s="22">
        <f t="shared" si="0"/>
        <v>45588</v>
      </c>
      <c r="Z2" s="22">
        <f t="shared" si="0"/>
        <v>45589</v>
      </c>
      <c r="AA2" s="22">
        <f t="shared" si="0"/>
        <v>45590</v>
      </c>
      <c r="AB2" s="22">
        <f t="shared" si="0"/>
        <v>45591</v>
      </c>
      <c r="AC2" s="22">
        <f t="shared" si="0"/>
        <v>45592</v>
      </c>
      <c r="AD2" s="22">
        <f t="shared" si="0"/>
        <v>45593</v>
      </c>
      <c r="AE2" s="22">
        <f>IF(AD2="-","-",IF(MONTH(+AD2)=MONTH(+AD2+1),+AD2+1,"-"))</f>
        <v>45594</v>
      </c>
      <c r="AF2" s="29">
        <f>IF(AE2="-","-",IF(MONTH(+AE2)=MONTH(+AE2+1),+AE2+1,"-"))</f>
        <v>45595</v>
      </c>
      <c r="AG2" s="36">
        <f>IF(AF2="-","-",IF(MONTH(+AF2)=MONTH(+AF2+1),+AF2+1,"-"))</f>
        <v>45596</v>
      </c>
      <c r="AH2" s="3" t="s">
        <v>16</v>
      </c>
    </row>
    <row r="3" spans="1:34" ht="25" customHeight="1">
      <c r="A3" s="3"/>
      <c r="B3" s="3"/>
      <c r="C3" s="15">
        <f t="shared" ref="C3:AG3" si="1">+C2</f>
        <v>45566</v>
      </c>
      <c r="D3" s="23">
        <f t="shared" si="1"/>
        <v>45567</v>
      </c>
      <c r="E3" s="23">
        <f t="shared" si="1"/>
        <v>45568</v>
      </c>
      <c r="F3" s="23">
        <f t="shared" si="1"/>
        <v>45569</v>
      </c>
      <c r="G3" s="23">
        <f t="shared" si="1"/>
        <v>45570</v>
      </c>
      <c r="H3" s="23">
        <f t="shared" si="1"/>
        <v>45571</v>
      </c>
      <c r="I3" s="23">
        <f t="shared" si="1"/>
        <v>45572</v>
      </c>
      <c r="J3" s="23">
        <f t="shared" si="1"/>
        <v>45573</v>
      </c>
      <c r="K3" s="23">
        <f t="shared" si="1"/>
        <v>45574</v>
      </c>
      <c r="L3" s="30">
        <f t="shared" si="1"/>
        <v>45575</v>
      </c>
      <c r="M3" s="15">
        <f t="shared" si="1"/>
        <v>45576</v>
      </c>
      <c r="N3" s="23">
        <f t="shared" si="1"/>
        <v>45577</v>
      </c>
      <c r="O3" s="23">
        <f t="shared" si="1"/>
        <v>45578</v>
      </c>
      <c r="P3" s="23">
        <f t="shared" si="1"/>
        <v>45579</v>
      </c>
      <c r="Q3" s="23">
        <f t="shared" si="1"/>
        <v>45580</v>
      </c>
      <c r="R3" s="23">
        <f t="shared" si="1"/>
        <v>45581</v>
      </c>
      <c r="S3" s="23">
        <f t="shared" si="1"/>
        <v>45582</v>
      </c>
      <c r="T3" s="23">
        <f t="shared" si="1"/>
        <v>45583</v>
      </c>
      <c r="U3" s="23">
        <f t="shared" si="1"/>
        <v>45584</v>
      </c>
      <c r="V3" s="30">
        <f t="shared" si="1"/>
        <v>45585</v>
      </c>
      <c r="W3" s="15">
        <f t="shared" si="1"/>
        <v>45586</v>
      </c>
      <c r="X3" s="23">
        <f t="shared" si="1"/>
        <v>45587</v>
      </c>
      <c r="Y3" s="23">
        <f t="shared" si="1"/>
        <v>45588</v>
      </c>
      <c r="Z3" s="23">
        <f t="shared" si="1"/>
        <v>45589</v>
      </c>
      <c r="AA3" s="23">
        <f t="shared" si="1"/>
        <v>45590</v>
      </c>
      <c r="AB3" s="23">
        <f t="shared" si="1"/>
        <v>45591</v>
      </c>
      <c r="AC3" s="23">
        <f t="shared" si="1"/>
        <v>45592</v>
      </c>
      <c r="AD3" s="23">
        <f t="shared" si="1"/>
        <v>45593</v>
      </c>
      <c r="AE3" s="23">
        <f t="shared" si="1"/>
        <v>45594</v>
      </c>
      <c r="AF3" s="30">
        <f t="shared" si="1"/>
        <v>45595</v>
      </c>
      <c r="AG3" s="37">
        <f t="shared" si="1"/>
        <v>45596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110</v>
      </c>
      <c r="O5" s="25">
        <v>111</v>
      </c>
      <c r="P5" s="25">
        <v>158</v>
      </c>
      <c r="Q5" s="25">
        <v>188</v>
      </c>
      <c r="R5" s="25">
        <v>138</v>
      </c>
      <c r="S5" s="25">
        <v>170</v>
      </c>
      <c r="T5" s="25">
        <v>214</v>
      </c>
      <c r="U5" s="25">
        <v>204</v>
      </c>
      <c r="V5" s="32">
        <v>0</v>
      </c>
      <c r="W5" s="17">
        <v>0</v>
      </c>
      <c r="X5" s="25">
        <v>0</v>
      </c>
      <c r="Y5" s="25">
        <v>186</v>
      </c>
      <c r="Z5" s="25">
        <v>148</v>
      </c>
      <c r="AA5" s="25">
        <v>178</v>
      </c>
      <c r="AB5" s="25">
        <v>186</v>
      </c>
      <c r="AC5" s="25">
        <v>238</v>
      </c>
      <c r="AD5" s="25">
        <v>863</v>
      </c>
      <c r="AE5" s="25">
        <v>899</v>
      </c>
      <c r="AF5" s="32">
        <v>917</v>
      </c>
      <c r="AG5" s="38">
        <v>853</v>
      </c>
      <c r="AH5" s="43">
        <f t="shared" ref="AH5:AH58" si="3">+SUM(C5:AG5)</f>
        <v>5761</v>
      </c>
    </row>
    <row r="6" spans="1:34" ht="25" customHeight="1">
      <c r="A6" s="5">
        <v>2</v>
      </c>
      <c r="B6" s="5" t="s">
        <v>15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156</v>
      </c>
      <c r="O6" s="26">
        <v>114</v>
      </c>
      <c r="P6" s="26">
        <v>165</v>
      </c>
      <c r="Q6" s="26">
        <v>198</v>
      </c>
      <c r="R6" s="26">
        <v>83</v>
      </c>
      <c r="S6" s="26">
        <v>159</v>
      </c>
      <c r="T6" s="26">
        <v>255</v>
      </c>
      <c r="U6" s="26">
        <v>103</v>
      </c>
      <c r="V6" s="33">
        <v>0</v>
      </c>
      <c r="W6" s="18">
        <v>0</v>
      </c>
      <c r="X6" s="26">
        <v>0</v>
      </c>
      <c r="Y6" s="26">
        <v>171</v>
      </c>
      <c r="Z6" s="26">
        <v>271</v>
      </c>
      <c r="AA6" s="26">
        <v>228</v>
      </c>
      <c r="AB6" s="26">
        <v>227</v>
      </c>
      <c r="AC6" s="26">
        <v>260</v>
      </c>
      <c r="AD6" s="26">
        <v>867</v>
      </c>
      <c r="AE6" s="26">
        <v>890</v>
      </c>
      <c r="AF6" s="33">
        <v>908</v>
      </c>
      <c r="AG6" s="39">
        <v>878</v>
      </c>
      <c r="AH6" s="44">
        <f t="shared" si="3"/>
        <v>5933</v>
      </c>
    </row>
    <row r="7" spans="1:34" ht="25" customHeight="1">
      <c r="A7" s="5">
        <v>3</v>
      </c>
      <c r="B7" s="5" t="s">
        <v>17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103</v>
      </c>
      <c r="O7" s="26">
        <v>138</v>
      </c>
      <c r="P7" s="26">
        <v>104</v>
      </c>
      <c r="Q7" s="26">
        <v>148</v>
      </c>
      <c r="R7" s="26">
        <v>132</v>
      </c>
      <c r="S7" s="26">
        <v>151</v>
      </c>
      <c r="T7" s="26">
        <v>202</v>
      </c>
      <c r="U7" s="26">
        <v>113</v>
      </c>
      <c r="V7" s="33">
        <v>0</v>
      </c>
      <c r="W7" s="18">
        <v>0</v>
      </c>
      <c r="X7" s="26">
        <v>0</v>
      </c>
      <c r="Y7" s="26">
        <v>109</v>
      </c>
      <c r="Z7" s="26">
        <v>185</v>
      </c>
      <c r="AA7" s="26">
        <v>220</v>
      </c>
      <c r="AB7" s="26">
        <v>251</v>
      </c>
      <c r="AC7" s="26">
        <v>313</v>
      </c>
      <c r="AD7" s="26">
        <v>833</v>
      </c>
      <c r="AE7" s="26">
        <v>927</v>
      </c>
      <c r="AF7" s="33">
        <v>950</v>
      </c>
      <c r="AG7" s="39">
        <v>899</v>
      </c>
      <c r="AH7" s="44">
        <f t="shared" si="3"/>
        <v>5778</v>
      </c>
    </row>
    <row r="8" spans="1:34" ht="25" customHeight="1">
      <c r="A8" s="5">
        <v>4</v>
      </c>
      <c r="B8" s="5" t="s">
        <v>18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152</v>
      </c>
      <c r="O8" s="26">
        <v>97</v>
      </c>
      <c r="P8" s="26">
        <v>145</v>
      </c>
      <c r="Q8" s="26">
        <v>100</v>
      </c>
      <c r="R8" s="26">
        <v>127</v>
      </c>
      <c r="S8" s="26">
        <v>144</v>
      </c>
      <c r="T8" s="26">
        <v>222</v>
      </c>
      <c r="U8" s="26">
        <v>125</v>
      </c>
      <c r="V8" s="33">
        <v>0</v>
      </c>
      <c r="W8" s="18">
        <v>0</v>
      </c>
      <c r="X8" s="26">
        <v>0</v>
      </c>
      <c r="Y8" s="26">
        <v>136</v>
      </c>
      <c r="Z8" s="26">
        <v>178</v>
      </c>
      <c r="AA8" s="26">
        <v>272</v>
      </c>
      <c r="AB8" s="26">
        <v>271</v>
      </c>
      <c r="AC8" s="26">
        <v>236</v>
      </c>
      <c r="AD8" s="26">
        <v>858</v>
      </c>
      <c r="AE8" s="26">
        <v>917</v>
      </c>
      <c r="AF8" s="33">
        <v>934</v>
      </c>
      <c r="AG8" s="39">
        <v>914</v>
      </c>
      <c r="AH8" s="44">
        <f t="shared" si="3"/>
        <v>5828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117</v>
      </c>
      <c r="O9" s="26">
        <v>202</v>
      </c>
      <c r="P9" s="26">
        <v>76</v>
      </c>
      <c r="Q9" s="26">
        <v>176</v>
      </c>
      <c r="R9" s="26">
        <v>47</v>
      </c>
      <c r="S9" s="26">
        <v>220</v>
      </c>
      <c r="T9" s="26">
        <v>126</v>
      </c>
      <c r="U9" s="26">
        <v>130</v>
      </c>
      <c r="V9" s="33">
        <v>0</v>
      </c>
      <c r="W9" s="18">
        <v>0</v>
      </c>
      <c r="X9" s="26">
        <v>0</v>
      </c>
      <c r="Y9" s="26">
        <v>135</v>
      </c>
      <c r="Z9" s="26">
        <v>144</v>
      </c>
      <c r="AA9" s="26">
        <v>215</v>
      </c>
      <c r="AB9" s="26">
        <v>245</v>
      </c>
      <c r="AC9" s="26">
        <v>221</v>
      </c>
      <c r="AD9" s="26">
        <v>886</v>
      </c>
      <c r="AE9" s="26">
        <v>918</v>
      </c>
      <c r="AF9" s="33">
        <v>922</v>
      </c>
      <c r="AG9" s="39">
        <v>910</v>
      </c>
      <c r="AH9" s="44">
        <f t="shared" si="3"/>
        <v>5690</v>
      </c>
    </row>
    <row r="10" spans="1:34" ht="25" customHeight="1">
      <c r="A10" s="5">
        <v>6</v>
      </c>
      <c r="B10" s="5" t="s">
        <v>19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113</v>
      </c>
      <c r="O10" s="26">
        <v>179</v>
      </c>
      <c r="P10" s="26">
        <v>156</v>
      </c>
      <c r="Q10" s="26">
        <v>127</v>
      </c>
      <c r="R10" s="26">
        <v>136</v>
      </c>
      <c r="S10" s="26">
        <v>151</v>
      </c>
      <c r="T10" s="26">
        <v>180</v>
      </c>
      <c r="U10" s="26">
        <v>139</v>
      </c>
      <c r="V10" s="33">
        <v>0</v>
      </c>
      <c r="W10" s="18">
        <v>0</v>
      </c>
      <c r="X10" s="26">
        <v>0</v>
      </c>
      <c r="Y10" s="26">
        <v>149</v>
      </c>
      <c r="Z10" s="26">
        <v>129</v>
      </c>
      <c r="AA10" s="26">
        <v>108</v>
      </c>
      <c r="AB10" s="26">
        <v>186</v>
      </c>
      <c r="AC10" s="26">
        <v>228</v>
      </c>
      <c r="AD10" s="26">
        <v>880</v>
      </c>
      <c r="AE10" s="26">
        <v>937</v>
      </c>
      <c r="AF10" s="33">
        <v>935</v>
      </c>
      <c r="AG10" s="39">
        <v>913</v>
      </c>
      <c r="AH10" s="44">
        <f t="shared" si="3"/>
        <v>5646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37</v>
      </c>
      <c r="O11" s="26">
        <v>189</v>
      </c>
      <c r="P11" s="26">
        <v>88</v>
      </c>
      <c r="Q11" s="26">
        <v>204</v>
      </c>
      <c r="R11" s="26">
        <v>122</v>
      </c>
      <c r="S11" s="26">
        <v>206</v>
      </c>
      <c r="T11" s="26">
        <v>120</v>
      </c>
      <c r="U11" s="26">
        <v>157</v>
      </c>
      <c r="V11" s="33">
        <v>0</v>
      </c>
      <c r="W11" s="18">
        <v>0</v>
      </c>
      <c r="X11" s="26">
        <v>0</v>
      </c>
      <c r="Y11" s="26">
        <v>123</v>
      </c>
      <c r="Z11" s="26">
        <v>133</v>
      </c>
      <c r="AA11" s="26">
        <v>235</v>
      </c>
      <c r="AB11" s="26">
        <v>233</v>
      </c>
      <c r="AC11" s="26">
        <v>180</v>
      </c>
      <c r="AD11" s="26">
        <v>891</v>
      </c>
      <c r="AE11" s="26">
        <v>938</v>
      </c>
      <c r="AF11" s="33">
        <v>947</v>
      </c>
      <c r="AG11" s="39">
        <v>915</v>
      </c>
      <c r="AH11" s="44">
        <f t="shared" si="3"/>
        <v>5718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140</v>
      </c>
      <c r="O12" s="26">
        <v>135</v>
      </c>
      <c r="P12" s="26">
        <v>110</v>
      </c>
      <c r="Q12" s="26">
        <v>195</v>
      </c>
      <c r="R12" s="26">
        <v>168</v>
      </c>
      <c r="S12" s="26">
        <v>190</v>
      </c>
      <c r="T12" s="26">
        <v>53</v>
      </c>
      <c r="U12" s="26">
        <v>171</v>
      </c>
      <c r="V12" s="33">
        <v>0</v>
      </c>
      <c r="W12" s="18">
        <v>0</v>
      </c>
      <c r="X12" s="26">
        <v>0</v>
      </c>
      <c r="Y12" s="26">
        <v>119</v>
      </c>
      <c r="Z12" s="26">
        <v>121</v>
      </c>
      <c r="AA12" s="26">
        <v>213</v>
      </c>
      <c r="AB12" s="26">
        <v>163</v>
      </c>
      <c r="AC12" s="26">
        <v>227</v>
      </c>
      <c r="AD12" s="26">
        <v>914</v>
      </c>
      <c r="AE12" s="26">
        <v>937</v>
      </c>
      <c r="AF12" s="33">
        <v>943</v>
      </c>
      <c r="AG12" s="39">
        <v>874</v>
      </c>
      <c r="AH12" s="44">
        <f t="shared" si="3"/>
        <v>5673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100</v>
      </c>
      <c r="O13" s="26">
        <v>142</v>
      </c>
      <c r="P13" s="26">
        <v>208</v>
      </c>
      <c r="Q13" s="26">
        <v>214</v>
      </c>
      <c r="R13" s="26">
        <v>136</v>
      </c>
      <c r="S13" s="26">
        <v>157</v>
      </c>
      <c r="T13" s="26">
        <v>175</v>
      </c>
      <c r="U13" s="26">
        <v>141</v>
      </c>
      <c r="V13" s="33">
        <v>0</v>
      </c>
      <c r="W13" s="18">
        <v>0</v>
      </c>
      <c r="X13" s="26">
        <v>0</v>
      </c>
      <c r="Y13" s="26">
        <v>151</v>
      </c>
      <c r="Z13" s="26">
        <v>108</v>
      </c>
      <c r="AA13" s="26">
        <v>277</v>
      </c>
      <c r="AB13" s="26">
        <v>244</v>
      </c>
      <c r="AC13" s="26">
        <v>258</v>
      </c>
      <c r="AD13" s="26">
        <v>920</v>
      </c>
      <c r="AE13" s="26">
        <v>924</v>
      </c>
      <c r="AF13" s="33">
        <v>950</v>
      </c>
      <c r="AG13" s="39">
        <v>885</v>
      </c>
      <c r="AH13" s="44">
        <f t="shared" si="3"/>
        <v>5990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141</v>
      </c>
      <c r="O14" s="26">
        <v>181</v>
      </c>
      <c r="P14" s="26">
        <v>159</v>
      </c>
      <c r="Q14" s="26">
        <v>203</v>
      </c>
      <c r="R14" s="26">
        <v>206</v>
      </c>
      <c r="S14" s="26">
        <v>142</v>
      </c>
      <c r="T14" s="26">
        <v>174</v>
      </c>
      <c r="U14" s="26">
        <v>143</v>
      </c>
      <c r="V14" s="33">
        <v>0</v>
      </c>
      <c r="W14" s="18">
        <v>0</v>
      </c>
      <c r="X14" s="26">
        <v>0</v>
      </c>
      <c r="Y14" s="26">
        <v>162</v>
      </c>
      <c r="Z14" s="26">
        <v>133</v>
      </c>
      <c r="AA14" s="26">
        <v>205</v>
      </c>
      <c r="AB14" s="26">
        <v>221</v>
      </c>
      <c r="AC14" s="26">
        <v>249</v>
      </c>
      <c r="AD14" s="26">
        <v>891</v>
      </c>
      <c r="AE14" s="26">
        <v>903</v>
      </c>
      <c r="AF14" s="33">
        <v>964</v>
      </c>
      <c r="AG14" s="39">
        <v>893</v>
      </c>
      <c r="AH14" s="44">
        <f t="shared" si="3"/>
        <v>5970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114</v>
      </c>
      <c r="O15" s="26">
        <v>137</v>
      </c>
      <c r="P15" s="26">
        <v>199</v>
      </c>
      <c r="Q15" s="26">
        <v>222</v>
      </c>
      <c r="R15" s="26">
        <v>220</v>
      </c>
      <c r="S15" s="26">
        <v>181</v>
      </c>
      <c r="T15" s="26">
        <v>158</v>
      </c>
      <c r="U15" s="26">
        <v>126</v>
      </c>
      <c r="V15" s="33">
        <v>0</v>
      </c>
      <c r="W15" s="18">
        <v>0</v>
      </c>
      <c r="X15" s="26">
        <v>0</v>
      </c>
      <c r="Y15" s="26">
        <v>206</v>
      </c>
      <c r="Z15" s="26">
        <v>125</v>
      </c>
      <c r="AA15" s="26">
        <v>255</v>
      </c>
      <c r="AB15" s="26">
        <v>246</v>
      </c>
      <c r="AC15" s="26">
        <v>282</v>
      </c>
      <c r="AD15" s="26">
        <v>886</v>
      </c>
      <c r="AE15" s="26">
        <v>919</v>
      </c>
      <c r="AF15" s="33">
        <v>973</v>
      </c>
      <c r="AG15" s="39">
        <v>909</v>
      </c>
      <c r="AH15" s="44">
        <f t="shared" si="3"/>
        <v>6158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126</v>
      </c>
      <c r="O16" s="27">
        <v>93</v>
      </c>
      <c r="P16" s="27">
        <v>164</v>
      </c>
      <c r="Q16" s="27">
        <v>165</v>
      </c>
      <c r="R16" s="27">
        <v>214</v>
      </c>
      <c r="S16" s="27">
        <v>97</v>
      </c>
      <c r="T16" s="27">
        <v>47</v>
      </c>
      <c r="U16" s="27">
        <v>123</v>
      </c>
      <c r="V16" s="34">
        <v>0</v>
      </c>
      <c r="W16" s="19">
        <v>0</v>
      </c>
      <c r="X16" s="27">
        <v>0</v>
      </c>
      <c r="Y16" s="27">
        <v>212</v>
      </c>
      <c r="Z16" s="27">
        <v>49</v>
      </c>
      <c r="AA16" s="27">
        <v>265</v>
      </c>
      <c r="AB16" s="27">
        <v>273</v>
      </c>
      <c r="AC16" s="27">
        <v>232</v>
      </c>
      <c r="AD16" s="27">
        <v>890</v>
      </c>
      <c r="AE16" s="27">
        <v>922</v>
      </c>
      <c r="AF16" s="34">
        <v>950</v>
      </c>
      <c r="AG16" s="40">
        <v>895</v>
      </c>
      <c r="AH16" s="45">
        <f t="shared" si="3"/>
        <v>5717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182</v>
      </c>
      <c r="O17" s="25">
        <v>161</v>
      </c>
      <c r="P17" s="25">
        <v>193</v>
      </c>
      <c r="Q17" s="25">
        <v>86</v>
      </c>
      <c r="R17" s="25">
        <v>169</v>
      </c>
      <c r="S17" s="25">
        <v>178</v>
      </c>
      <c r="T17" s="25">
        <v>177</v>
      </c>
      <c r="U17" s="25">
        <v>172</v>
      </c>
      <c r="V17" s="32">
        <v>0</v>
      </c>
      <c r="W17" s="17">
        <v>0</v>
      </c>
      <c r="X17" s="25">
        <v>0</v>
      </c>
      <c r="Y17" s="25">
        <v>135</v>
      </c>
      <c r="Z17" s="25">
        <v>37</v>
      </c>
      <c r="AA17" s="25">
        <v>258</v>
      </c>
      <c r="AB17" s="25">
        <v>300</v>
      </c>
      <c r="AC17" s="25">
        <v>300</v>
      </c>
      <c r="AD17" s="25">
        <v>870</v>
      </c>
      <c r="AE17" s="25">
        <v>906</v>
      </c>
      <c r="AF17" s="32">
        <v>931</v>
      </c>
      <c r="AG17" s="38">
        <v>874</v>
      </c>
      <c r="AH17" s="43">
        <f t="shared" si="3"/>
        <v>5929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168</v>
      </c>
      <c r="O18" s="26">
        <v>206</v>
      </c>
      <c r="P18" s="26">
        <v>220</v>
      </c>
      <c r="Q18" s="26">
        <v>179</v>
      </c>
      <c r="R18" s="26">
        <v>146</v>
      </c>
      <c r="S18" s="26">
        <v>149</v>
      </c>
      <c r="T18" s="26">
        <v>120</v>
      </c>
      <c r="U18" s="26">
        <v>137</v>
      </c>
      <c r="V18" s="33">
        <v>0</v>
      </c>
      <c r="W18" s="18">
        <v>0</v>
      </c>
      <c r="X18" s="26">
        <v>0</v>
      </c>
      <c r="Y18" s="26">
        <v>100</v>
      </c>
      <c r="Z18" s="26">
        <v>39</v>
      </c>
      <c r="AA18" s="26">
        <v>227</v>
      </c>
      <c r="AB18" s="26">
        <v>246</v>
      </c>
      <c r="AC18" s="26">
        <v>312</v>
      </c>
      <c r="AD18" s="26">
        <v>864</v>
      </c>
      <c r="AE18" s="26">
        <v>907</v>
      </c>
      <c r="AF18" s="33">
        <v>925</v>
      </c>
      <c r="AG18" s="39">
        <v>877</v>
      </c>
      <c r="AH18" s="44">
        <f t="shared" si="3"/>
        <v>5822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185</v>
      </c>
      <c r="O19" s="26">
        <v>115</v>
      </c>
      <c r="P19" s="26">
        <v>182</v>
      </c>
      <c r="Q19" s="26">
        <v>102</v>
      </c>
      <c r="R19" s="26">
        <v>98</v>
      </c>
      <c r="S19" s="26">
        <v>74</v>
      </c>
      <c r="T19" s="26">
        <v>118</v>
      </c>
      <c r="U19" s="26">
        <v>111</v>
      </c>
      <c r="V19" s="33">
        <v>0</v>
      </c>
      <c r="W19" s="18">
        <v>0</v>
      </c>
      <c r="X19" s="26">
        <v>0</v>
      </c>
      <c r="Y19" s="26">
        <v>178</v>
      </c>
      <c r="Z19" s="26">
        <v>38</v>
      </c>
      <c r="AA19" s="26">
        <v>263</v>
      </c>
      <c r="AB19" s="26">
        <v>219</v>
      </c>
      <c r="AC19" s="26">
        <v>227</v>
      </c>
      <c r="AD19" s="26">
        <v>858</v>
      </c>
      <c r="AE19" s="26">
        <v>920</v>
      </c>
      <c r="AF19" s="33">
        <v>903</v>
      </c>
      <c r="AG19" s="39">
        <v>891</v>
      </c>
      <c r="AH19" s="44">
        <f t="shared" si="3"/>
        <v>5482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128</v>
      </c>
      <c r="O20" s="26">
        <v>126</v>
      </c>
      <c r="P20" s="26">
        <v>83</v>
      </c>
      <c r="Q20" s="26">
        <v>100</v>
      </c>
      <c r="R20" s="26">
        <v>84</v>
      </c>
      <c r="S20" s="26">
        <v>147</v>
      </c>
      <c r="T20" s="26">
        <v>6</v>
      </c>
      <c r="U20" s="26">
        <v>0</v>
      </c>
      <c r="V20" s="33">
        <v>0</v>
      </c>
      <c r="W20" s="18">
        <v>0</v>
      </c>
      <c r="X20" s="26">
        <v>0</v>
      </c>
      <c r="Y20" s="26">
        <v>138</v>
      </c>
      <c r="Z20" s="26">
        <v>74</v>
      </c>
      <c r="AA20" s="26">
        <v>182</v>
      </c>
      <c r="AB20" s="26">
        <v>39</v>
      </c>
      <c r="AC20" s="26">
        <v>172</v>
      </c>
      <c r="AD20" s="26">
        <v>830</v>
      </c>
      <c r="AE20" s="26">
        <v>893</v>
      </c>
      <c r="AF20" s="33">
        <v>871</v>
      </c>
      <c r="AG20" s="39">
        <v>858</v>
      </c>
      <c r="AH20" s="44">
        <f t="shared" si="3"/>
        <v>4731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119</v>
      </c>
      <c r="O21" s="26">
        <v>166</v>
      </c>
      <c r="P21" s="26">
        <v>46</v>
      </c>
      <c r="Q21" s="26">
        <v>138</v>
      </c>
      <c r="R21" s="26">
        <v>98</v>
      </c>
      <c r="S21" s="26">
        <v>147</v>
      </c>
      <c r="T21" s="26">
        <v>0</v>
      </c>
      <c r="U21" s="26">
        <v>148</v>
      </c>
      <c r="V21" s="33">
        <v>0</v>
      </c>
      <c r="W21" s="18">
        <v>0</v>
      </c>
      <c r="X21" s="26">
        <v>0</v>
      </c>
      <c r="Y21" s="26">
        <v>73</v>
      </c>
      <c r="Z21" s="26">
        <v>157</v>
      </c>
      <c r="AA21" s="26">
        <v>83</v>
      </c>
      <c r="AB21" s="26">
        <v>32</v>
      </c>
      <c r="AC21" s="26">
        <v>181</v>
      </c>
      <c r="AD21" s="26">
        <v>743</v>
      </c>
      <c r="AE21" s="26">
        <v>840</v>
      </c>
      <c r="AF21" s="33">
        <v>787</v>
      </c>
      <c r="AG21" s="39">
        <v>803</v>
      </c>
      <c r="AH21" s="44">
        <f t="shared" si="3"/>
        <v>4561</v>
      </c>
    </row>
    <row r="22" spans="1:34" ht="25" customHeight="1">
      <c r="A22" s="5">
        <v>18</v>
      </c>
      <c r="B22" s="5" t="s">
        <v>31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206</v>
      </c>
      <c r="O22" s="26">
        <v>29</v>
      </c>
      <c r="P22" s="26">
        <v>110</v>
      </c>
      <c r="Q22" s="26">
        <v>210</v>
      </c>
      <c r="R22" s="26">
        <v>42</v>
      </c>
      <c r="S22" s="26">
        <v>192</v>
      </c>
      <c r="T22" s="26">
        <v>20</v>
      </c>
      <c r="U22" s="26">
        <v>94</v>
      </c>
      <c r="V22" s="33">
        <v>0</v>
      </c>
      <c r="W22" s="18">
        <v>0</v>
      </c>
      <c r="X22" s="26">
        <v>0</v>
      </c>
      <c r="Y22" s="26">
        <v>80</v>
      </c>
      <c r="Z22" s="26">
        <v>10</v>
      </c>
      <c r="AA22" s="26">
        <v>160</v>
      </c>
      <c r="AB22" s="26">
        <v>8</v>
      </c>
      <c r="AC22" s="26">
        <v>278</v>
      </c>
      <c r="AD22" s="26">
        <v>700</v>
      </c>
      <c r="AE22" s="26">
        <v>856</v>
      </c>
      <c r="AF22" s="33">
        <v>734</v>
      </c>
      <c r="AG22" s="39">
        <v>799</v>
      </c>
      <c r="AH22" s="44">
        <f t="shared" si="3"/>
        <v>4528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8</v>
      </c>
      <c r="O23" s="26">
        <v>85</v>
      </c>
      <c r="P23" s="26">
        <v>74</v>
      </c>
      <c r="Q23" s="26">
        <v>101</v>
      </c>
      <c r="R23" s="26">
        <v>0</v>
      </c>
      <c r="S23" s="26">
        <v>155</v>
      </c>
      <c r="T23" s="26">
        <v>82</v>
      </c>
      <c r="U23" s="26">
        <v>119</v>
      </c>
      <c r="V23" s="33">
        <v>0</v>
      </c>
      <c r="W23" s="18">
        <v>0</v>
      </c>
      <c r="X23" s="26">
        <v>0</v>
      </c>
      <c r="Y23" s="26">
        <v>32</v>
      </c>
      <c r="Z23" s="26">
        <v>49</v>
      </c>
      <c r="AA23" s="26">
        <v>199</v>
      </c>
      <c r="AB23" s="26">
        <v>127</v>
      </c>
      <c r="AC23" s="26">
        <v>180</v>
      </c>
      <c r="AD23" s="26">
        <v>698</v>
      </c>
      <c r="AE23" s="26">
        <v>849</v>
      </c>
      <c r="AF23" s="33">
        <v>720</v>
      </c>
      <c r="AG23" s="39">
        <v>788</v>
      </c>
      <c r="AH23" s="44">
        <f t="shared" si="3"/>
        <v>4266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76</v>
      </c>
      <c r="O24" s="26">
        <v>105</v>
      </c>
      <c r="P24" s="26">
        <v>77</v>
      </c>
      <c r="Q24" s="26">
        <v>185</v>
      </c>
      <c r="R24" s="26">
        <v>69</v>
      </c>
      <c r="S24" s="26">
        <v>98</v>
      </c>
      <c r="T24" s="26">
        <v>115</v>
      </c>
      <c r="U24" s="26">
        <v>13</v>
      </c>
      <c r="V24" s="33">
        <v>0</v>
      </c>
      <c r="W24" s="18">
        <v>0</v>
      </c>
      <c r="X24" s="26">
        <v>0</v>
      </c>
      <c r="Y24" s="26">
        <v>33</v>
      </c>
      <c r="Z24" s="26">
        <v>0</v>
      </c>
      <c r="AA24" s="26">
        <v>161</v>
      </c>
      <c r="AB24" s="26">
        <v>224</v>
      </c>
      <c r="AC24" s="26">
        <v>114</v>
      </c>
      <c r="AD24" s="26">
        <v>748</v>
      </c>
      <c r="AE24" s="26">
        <v>851</v>
      </c>
      <c r="AF24" s="33">
        <v>768</v>
      </c>
      <c r="AG24" s="39">
        <v>805</v>
      </c>
      <c r="AH24" s="44">
        <f t="shared" si="3"/>
        <v>4442</v>
      </c>
    </row>
    <row r="25" spans="1:34" ht="25" customHeight="1">
      <c r="A25" s="5">
        <v>21</v>
      </c>
      <c r="B25" s="5" t="s">
        <v>20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24</v>
      </c>
      <c r="O25" s="26">
        <v>82</v>
      </c>
      <c r="P25" s="26">
        <v>157</v>
      </c>
      <c r="Q25" s="26">
        <v>154</v>
      </c>
      <c r="R25" s="26">
        <v>84</v>
      </c>
      <c r="S25" s="26">
        <v>214</v>
      </c>
      <c r="T25" s="26">
        <v>70</v>
      </c>
      <c r="U25" s="26">
        <v>0</v>
      </c>
      <c r="V25" s="33">
        <v>0</v>
      </c>
      <c r="W25" s="18">
        <v>0</v>
      </c>
      <c r="X25" s="26">
        <v>0</v>
      </c>
      <c r="Y25" s="26">
        <v>12</v>
      </c>
      <c r="Z25" s="26">
        <v>36</v>
      </c>
      <c r="AA25" s="26">
        <v>156</v>
      </c>
      <c r="AB25" s="26">
        <v>151</v>
      </c>
      <c r="AC25" s="26">
        <v>14</v>
      </c>
      <c r="AD25" s="26">
        <v>789</v>
      </c>
      <c r="AE25" s="26">
        <v>812</v>
      </c>
      <c r="AF25" s="33">
        <v>831</v>
      </c>
      <c r="AG25" s="39">
        <v>785</v>
      </c>
      <c r="AH25" s="44">
        <f t="shared" si="3"/>
        <v>4371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4</v>
      </c>
      <c r="O26" s="26">
        <v>64</v>
      </c>
      <c r="P26" s="26">
        <v>176</v>
      </c>
      <c r="Q26" s="26">
        <v>93</v>
      </c>
      <c r="R26" s="26">
        <v>24</v>
      </c>
      <c r="S26" s="26">
        <v>161</v>
      </c>
      <c r="T26" s="26">
        <v>44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48</v>
      </c>
      <c r="AA26" s="26">
        <v>98</v>
      </c>
      <c r="AB26" s="26">
        <v>112</v>
      </c>
      <c r="AC26" s="26">
        <v>151</v>
      </c>
      <c r="AD26" s="26">
        <v>793</v>
      </c>
      <c r="AE26" s="26">
        <v>804</v>
      </c>
      <c r="AF26" s="33">
        <v>823</v>
      </c>
      <c r="AG26" s="39">
        <v>771</v>
      </c>
      <c r="AH26" s="44">
        <f t="shared" si="3"/>
        <v>4166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18</v>
      </c>
      <c r="O27" s="26">
        <v>124</v>
      </c>
      <c r="P27" s="26">
        <v>94</v>
      </c>
      <c r="Q27" s="26">
        <v>123</v>
      </c>
      <c r="R27" s="26">
        <v>0</v>
      </c>
      <c r="S27" s="26">
        <v>95</v>
      </c>
      <c r="T27" s="26">
        <v>61</v>
      </c>
      <c r="U27" s="26">
        <v>0</v>
      </c>
      <c r="V27" s="33">
        <v>0</v>
      </c>
      <c r="W27" s="18">
        <v>0</v>
      </c>
      <c r="X27" s="26">
        <v>42</v>
      </c>
      <c r="Y27" s="26">
        <v>0</v>
      </c>
      <c r="Z27" s="26">
        <v>3</v>
      </c>
      <c r="AA27" s="26">
        <v>96</v>
      </c>
      <c r="AB27" s="26">
        <v>102</v>
      </c>
      <c r="AC27" s="26">
        <v>166</v>
      </c>
      <c r="AD27" s="26">
        <v>751</v>
      </c>
      <c r="AE27" s="26">
        <v>805</v>
      </c>
      <c r="AF27" s="33">
        <v>801</v>
      </c>
      <c r="AG27" s="39">
        <v>750</v>
      </c>
      <c r="AH27" s="44">
        <f t="shared" si="3"/>
        <v>4031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87</v>
      </c>
      <c r="O28" s="27">
        <v>46</v>
      </c>
      <c r="P28" s="27">
        <v>75</v>
      </c>
      <c r="Q28" s="27">
        <v>165</v>
      </c>
      <c r="R28" s="27">
        <v>78</v>
      </c>
      <c r="S28" s="27">
        <v>131</v>
      </c>
      <c r="T28" s="27">
        <v>123</v>
      </c>
      <c r="U28" s="27">
        <v>0</v>
      </c>
      <c r="V28" s="34">
        <v>0</v>
      </c>
      <c r="W28" s="19">
        <v>0</v>
      </c>
      <c r="X28" s="27">
        <v>316</v>
      </c>
      <c r="Y28" s="27">
        <v>71</v>
      </c>
      <c r="Z28" s="27">
        <v>1</v>
      </c>
      <c r="AA28" s="27">
        <v>242</v>
      </c>
      <c r="AB28" s="27">
        <v>103</v>
      </c>
      <c r="AC28" s="27">
        <v>138</v>
      </c>
      <c r="AD28" s="27">
        <v>756</v>
      </c>
      <c r="AE28" s="27">
        <v>813</v>
      </c>
      <c r="AF28" s="34">
        <v>793</v>
      </c>
      <c r="AG28" s="40">
        <v>772</v>
      </c>
      <c r="AH28" s="45">
        <f t="shared" si="3"/>
        <v>4710</v>
      </c>
    </row>
    <row r="29" spans="1:34" ht="25" customHeight="1">
      <c r="A29" s="4">
        <v>25</v>
      </c>
      <c r="B29" s="4" t="s">
        <v>38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35</v>
      </c>
      <c r="O29" s="25">
        <v>102</v>
      </c>
      <c r="P29" s="25">
        <v>148</v>
      </c>
      <c r="Q29" s="25">
        <v>126</v>
      </c>
      <c r="R29" s="25">
        <v>100</v>
      </c>
      <c r="S29" s="25">
        <v>29</v>
      </c>
      <c r="T29" s="25">
        <v>120</v>
      </c>
      <c r="U29" s="25">
        <v>0</v>
      </c>
      <c r="V29" s="32">
        <v>0</v>
      </c>
      <c r="W29" s="17">
        <v>0</v>
      </c>
      <c r="X29" s="25">
        <v>91</v>
      </c>
      <c r="Y29" s="25">
        <v>38</v>
      </c>
      <c r="Z29" s="25">
        <v>30</v>
      </c>
      <c r="AA29" s="25">
        <v>206</v>
      </c>
      <c r="AB29" s="25">
        <v>113</v>
      </c>
      <c r="AC29" s="25">
        <v>154</v>
      </c>
      <c r="AD29" s="25">
        <v>792</v>
      </c>
      <c r="AE29" s="25">
        <v>818</v>
      </c>
      <c r="AF29" s="32">
        <v>798</v>
      </c>
      <c r="AG29" s="38">
        <v>818</v>
      </c>
      <c r="AH29" s="43">
        <f t="shared" si="3"/>
        <v>4518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41</v>
      </c>
      <c r="O30" s="26">
        <v>88</v>
      </c>
      <c r="P30" s="26">
        <v>124</v>
      </c>
      <c r="Q30" s="26">
        <v>86</v>
      </c>
      <c r="R30" s="26">
        <v>67</v>
      </c>
      <c r="S30" s="26">
        <v>83</v>
      </c>
      <c r="T30" s="26">
        <v>85</v>
      </c>
      <c r="U30" s="26">
        <v>0</v>
      </c>
      <c r="V30" s="33">
        <v>0</v>
      </c>
      <c r="W30" s="18">
        <v>0</v>
      </c>
      <c r="X30" s="26">
        <v>1</v>
      </c>
      <c r="Y30" s="26">
        <v>64</v>
      </c>
      <c r="Z30" s="26">
        <v>5</v>
      </c>
      <c r="AA30" s="26">
        <v>187</v>
      </c>
      <c r="AB30" s="26">
        <v>141</v>
      </c>
      <c r="AC30" s="26">
        <v>180</v>
      </c>
      <c r="AD30" s="26">
        <v>761</v>
      </c>
      <c r="AE30" s="26">
        <v>811</v>
      </c>
      <c r="AF30" s="33">
        <v>818</v>
      </c>
      <c r="AG30" s="39">
        <v>803</v>
      </c>
      <c r="AH30" s="44">
        <f t="shared" si="3"/>
        <v>4345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8</v>
      </c>
      <c r="O31" s="26">
        <v>45</v>
      </c>
      <c r="P31" s="26">
        <v>53</v>
      </c>
      <c r="Q31" s="26">
        <v>165</v>
      </c>
      <c r="R31" s="26">
        <v>39</v>
      </c>
      <c r="S31" s="26">
        <v>96</v>
      </c>
      <c r="T31" s="26">
        <v>115</v>
      </c>
      <c r="U31" s="26">
        <v>0</v>
      </c>
      <c r="V31" s="33">
        <v>0</v>
      </c>
      <c r="W31" s="18">
        <v>0</v>
      </c>
      <c r="X31" s="26">
        <v>64</v>
      </c>
      <c r="Y31" s="26">
        <v>0</v>
      </c>
      <c r="Z31" s="26">
        <v>0</v>
      </c>
      <c r="AA31" s="26">
        <v>87</v>
      </c>
      <c r="AB31" s="26">
        <v>127</v>
      </c>
      <c r="AC31" s="26">
        <v>205</v>
      </c>
      <c r="AD31" s="26">
        <v>720</v>
      </c>
      <c r="AE31" s="26">
        <v>772</v>
      </c>
      <c r="AF31" s="33">
        <v>794</v>
      </c>
      <c r="AG31" s="39">
        <v>784</v>
      </c>
      <c r="AH31" s="44">
        <f t="shared" si="3"/>
        <v>4074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76</v>
      </c>
      <c r="P32" s="26">
        <v>170</v>
      </c>
      <c r="Q32" s="26">
        <v>131</v>
      </c>
      <c r="R32" s="26">
        <v>57</v>
      </c>
      <c r="S32" s="26">
        <v>84</v>
      </c>
      <c r="T32" s="26">
        <v>147</v>
      </c>
      <c r="U32" s="26">
        <v>0</v>
      </c>
      <c r="V32" s="33">
        <v>0</v>
      </c>
      <c r="W32" s="18">
        <v>0</v>
      </c>
      <c r="X32" s="26">
        <v>45</v>
      </c>
      <c r="Y32" s="26">
        <v>43</v>
      </c>
      <c r="Z32" s="26">
        <v>0</v>
      </c>
      <c r="AA32" s="26">
        <v>162</v>
      </c>
      <c r="AB32" s="26">
        <v>116</v>
      </c>
      <c r="AC32" s="26">
        <v>167</v>
      </c>
      <c r="AD32" s="26">
        <v>736</v>
      </c>
      <c r="AE32" s="26">
        <v>768</v>
      </c>
      <c r="AF32" s="33">
        <v>760</v>
      </c>
      <c r="AG32" s="39">
        <v>820</v>
      </c>
      <c r="AH32" s="44">
        <f t="shared" si="3"/>
        <v>4282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45</v>
      </c>
      <c r="P33" s="26">
        <v>95</v>
      </c>
      <c r="Q33" s="26">
        <v>199</v>
      </c>
      <c r="R33" s="26">
        <v>0</v>
      </c>
      <c r="S33" s="26">
        <v>111</v>
      </c>
      <c r="T33" s="26">
        <v>159</v>
      </c>
      <c r="U33" s="26">
        <v>0</v>
      </c>
      <c r="V33" s="33">
        <v>0</v>
      </c>
      <c r="W33" s="18">
        <v>0</v>
      </c>
      <c r="X33" s="26">
        <v>49</v>
      </c>
      <c r="Y33" s="26">
        <v>48</v>
      </c>
      <c r="Z33" s="26">
        <v>0</v>
      </c>
      <c r="AA33" s="26">
        <v>120</v>
      </c>
      <c r="AB33" s="26">
        <v>0</v>
      </c>
      <c r="AC33" s="26">
        <v>236</v>
      </c>
      <c r="AD33" s="26">
        <v>683</v>
      </c>
      <c r="AE33" s="26">
        <v>772</v>
      </c>
      <c r="AF33" s="33">
        <v>756</v>
      </c>
      <c r="AG33" s="39">
        <v>805</v>
      </c>
      <c r="AH33" s="44">
        <f t="shared" si="3"/>
        <v>4078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14</v>
      </c>
      <c r="O34" s="26">
        <v>103</v>
      </c>
      <c r="P34" s="26">
        <v>84</v>
      </c>
      <c r="Q34" s="26">
        <v>72</v>
      </c>
      <c r="R34" s="26">
        <v>0</v>
      </c>
      <c r="S34" s="26">
        <v>63</v>
      </c>
      <c r="T34" s="26">
        <v>132</v>
      </c>
      <c r="U34" s="26">
        <v>0</v>
      </c>
      <c r="V34" s="33">
        <v>0</v>
      </c>
      <c r="W34" s="18">
        <v>0</v>
      </c>
      <c r="X34" s="26">
        <v>82</v>
      </c>
      <c r="Y34" s="26">
        <v>52</v>
      </c>
      <c r="Z34" s="26">
        <v>16</v>
      </c>
      <c r="AA34" s="26">
        <v>138</v>
      </c>
      <c r="AB34" s="26">
        <v>60</v>
      </c>
      <c r="AC34" s="26">
        <v>206</v>
      </c>
      <c r="AD34" s="26">
        <v>724</v>
      </c>
      <c r="AE34" s="26">
        <v>785</v>
      </c>
      <c r="AF34" s="33">
        <v>771</v>
      </c>
      <c r="AG34" s="39">
        <v>782</v>
      </c>
      <c r="AH34" s="44">
        <f t="shared" si="3"/>
        <v>4084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230</v>
      </c>
      <c r="N35" s="26">
        <v>122</v>
      </c>
      <c r="O35" s="26">
        <v>124</v>
      </c>
      <c r="P35" s="26">
        <v>84</v>
      </c>
      <c r="Q35" s="26">
        <v>124</v>
      </c>
      <c r="R35" s="26">
        <v>8</v>
      </c>
      <c r="S35" s="26">
        <v>127</v>
      </c>
      <c r="T35" s="26">
        <v>180</v>
      </c>
      <c r="U35" s="26">
        <v>0</v>
      </c>
      <c r="V35" s="33">
        <v>0</v>
      </c>
      <c r="W35" s="18">
        <v>0</v>
      </c>
      <c r="X35" s="26">
        <v>83</v>
      </c>
      <c r="Y35" s="26">
        <v>116</v>
      </c>
      <c r="Z35" s="26">
        <v>8</v>
      </c>
      <c r="AA35" s="26">
        <v>161</v>
      </c>
      <c r="AB35" s="26">
        <v>171</v>
      </c>
      <c r="AC35" s="26">
        <v>198</v>
      </c>
      <c r="AD35" s="26">
        <v>794</v>
      </c>
      <c r="AE35" s="26">
        <v>822</v>
      </c>
      <c r="AF35" s="33">
        <v>837</v>
      </c>
      <c r="AG35" s="39">
        <v>788</v>
      </c>
      <c r="AH35" s="44">
        <f t="shared" si="3"/>
        <v>4977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308</v>
      </c>
      <c r="N36" s="26">
        <v>75</v>
      </c>
      <c r="O36" s="26">
        <v>124</v>
      </c>
      <c r="P36" s="26">
        <v>156</v>
      </c>
      <c r="Q36" s="26">
        <v>196</v>
      </c>
      <c r="R36" s="26">
        <v>0</v>
      </c>
      <c r="S36" s="26">
        <v>102</v>
      </c>
      <c r="T36" s="26">
        <v>71</v>
      </c>
      <c r="U36" s="26">
        <v>0</v>
      </c>
      <c r="V36" s="33">
        <v>0</v>
      </c>
      <c r="W36" s="18">
        <v>0</v>
      </c>
      <c r="X36" s="26">
        <v>81</v>
      </c>
      <c r="Y36" s="26">
        <v>89</v>
      </c>
      <c r="Z36" s="26">
        <v>97</v>
      </c>
      <c r="AA36" s="26">
        <v>151</v>
      </c>
      <c r="AB36" s="26">
        <v>137</v>
      </c>
      <c r="AC36" s="26">
        <v>215</v>
      </c>
      <c r="AD36" s="26">
        <v>843</v>
      </c>
      <c r="AE36" s="26">
        <v>839</v>
      </c>
      <c r="AF36" s="33">
        <v>851</v>
      </c>
      <c r="AG36" s="39">
        <v>807</v>
      </c>
      <c r="AH36" s="44">
        <f t="shared" si="3"/>
        <v>5142</v>
      </c>
    </row>
    <row r="37" spans="1:34" ht="25" customHeight="1">
      <c r="A37" s="5">
        <v>33</v>
      </c>
      <c r="B37" s="5" t="s">
        <v>44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329</v>
      </c>
      <c r="N37" s="26">
        <v>24</v>
      </c>
      <c r="O37" s="26">
        <v>88</v>
      </c>
      <c r="P37" s="26">
        <v>53</v>
      </c>
      <c r="Q37" s="26">
        <v>83</v>
      </c>
      <c r="R37" s="26">
        <v>0</v>
      </c>
      <c r="S37" s="26">
        <v>61</v>
      </c>
      <c r="T37" s="26">
        <v>6</v>
      </c>
      <c r="U37" s="26">
        <v>0</v>
      </c>
      <c r="V37" s="33">
        <v>0</v>
      </c>
      <c r="W37" s="18">
        <v>0</v>
      </c>
      <c r="X37" s="26">
        <v>81</v>
      </c>
      <c r="Y37" s="26">
        <v>22</v>
      </c>
      <c r="Z37" s="26">
        <v>154</v>
      </c>
      <c r="AA37" s="26">
        <v>131</v>
      </c>
      <c r="AB37" s="26">
        <v>85</v>
      </c>
      <c r="AC37" s="26">
        <v>204</v>
      </c>
      <c r="AD37" s="26">
        <v>863</v>
      </c>
      <c r="AE37" s="26">
        <v>870</v>
      </c>
      <c r="AF37" s="33">
        <v>853</v>
      </c>
      <c r="AG37" s="39">
        <v>825</v>
      </c>
      <c r="AH37" s="44">
        <f t="shared" si="3"/>
        <v>4732</v>
      </c>
    </row>
    <row r="38" spans="1:34" ht="25" customHeight="1">
      <c r="A38" s="5">
        <v>34</v>
      </c>
      <c r="B38" s="5" t="s">
        <v>45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355</v>
      </c>
      <c r="N38" s="26">
        <v>128</v>
      </c>
      <c r="O38" s="26">
        <v>149</v>
      </c>
      <c r="P38" s="26">
        <v>84</v>
      </c>
      <c r="Q38" s="26">
        <v>149</v>
      </c>
      <c r="R38" s="26">
        <v>69</v>
      </c>
      <c r="S38" s="26">
        <v>115</v>
      </c>
      <c r="T38" s="26">
        <v>105</v>
      </c>
      <c r="U38" s="26">
        <v>0</v>
      </c>
      <c r="V38" s="33">
        <v>0</v>
      </c>
      <c r="W38" s="18">
        <v>0</v>
      </c>
      <c r="X38" s="26">
        <v>101</v>
      </c>
      <c r="Y38" s="26">
        <v>42</v>
      </c>
      <c r="Z38" s="26">
        <v>97</v>
      </c>
      <c r="AA38" s="26">
        <v>205</v>
      </c>
      <c r="AB38" s="26">
        <v>179</v>
      </c>
      <c r="AC38" s="26">
        <v>216</v>
      </c>
      <c r="AD38" s="26">
        <v>866</v>
      </c>
      <c r="AE38" s="26">
        <v>876</v>
      </c>
      <c r="AF38" s="33">
        <v>854</v>
      </c>
      <c r="AG38" s="39">
        <v>873</v>
      </c>
      <c r="AH38" s="44">
        <f t="shared" si="3"/>
        <v>5463</v>
      </c>
    </row>
    <row r="39" spans="1:34" ht="25" customHeight="1">
      <c r="A39" s="5">
        <v>35</v>
      </c>
      <c r="B39" s="5" t="s">
        <v>47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322</v>
      </c>
      <c r="N39" s="26">
        <v>170</v>
      </c>
      <c r="O39" s="26">
        <v>163</v>
      </c>
      <c r="P39" s="26">
        <v>101</v>
      </c>
      <c r="Q39" s="26">
        <v>93</v>
      </c>
      <c r="R39" s="26">
        <v>166</v>
      </c>
      <c r="S39" s="26">
        <v>95</v>
      </c>
      <c r="T39" s="26">
        <v>50</v>
      </c>
      <c r="U39" s="26">
        <v>0</v>
      </c>
      <c r="V39" s="33">
        <v>0</v>
      </c>
      <c r="W39" s="18">
        <v>0</v>
      </c>
      <c r="X39" s="26">
        <v>85</v>
      </c>
      <c r="Y39" s="26">
        <v>17</v>
      </c>
      <c r="Z39" s="26">
        <v>141</v>
      </c>
      <c r="AA39" s="26">
        <v>208</v>
      </c>
      <c r="AB39" s="26">
        <v>255</v>
      </c>
      <c r="AC39" s="26">
        <v>215</v>
      </c>
      <c r="AD39" s="26">
        <v>869</v>
      </c>
      <c r="AE39" s="26">
        <v>861</v>
      </c>
      <c r="AF39" s="33">
        <v>881</v>
      </c>
      <c r="AG39" s="39">
        <v>844</v>
      </c>
      <c r="AH39" s="44">
        <f t="shared" si="3"/>
        <v>5536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379</v>
      </c>
      <c r="N40" s="27">
        <v>100</v>
      </c>
      <c r="O40" s="27">
        <v>88</v>
      </c>
      <c r="P40" s="27">
        <v>157</v>
      </c>
      <c r="Q40" s="27">
        <v>123</v>
      </c>
      <c r="R40" s="27">
        <v>108</v>
      </c>
      <c r="S40" s="27">
        <v>130</v>
      </c>
      <c r="T40" s="27">
        <v>65</v>
      </c>
      <c r="U40" s="27">
        <v>0</v>
      </c>
      <c r="V40" s="34">
        <v>0</v>
      </c>
      <c r="W40" s="19">
        <v>0</v>
      </c>
      <c r="X40" s="27">
        <v>114</v>
      </c>
      <c r="Y40" s="27">
        <v>51</v>
      </c>
      <c r="Z40" s="27">
        <v>144</v>
      </c>
      <c r="AA40" s="27">
        <v>213</v>
      </c>
      <c r="AB40" s="27">
        <v>272</v>
      </c>
      <c r="AC40" s="27">
        <v>293</v>
      </c>
      <c r="AD40" s="27">
        <v>820</v>
      </c>
      <c r="AE40" s="27">
        <v>879</v>
      </c>
      <c r="AF40" s="34">
        <v>907</v>
      </c>
      <c r="AG40" s="40">
        <v>855</v>
      </c>
      <c r="AH40" s="45">
        <f t="shared" si="3"/>
        <v>5698</v>
      </c>
    </row>
    <row r="41" spans="1:34" ht="25" customHeight="1">
      <c r="A41" s="4">
        <v>37</v>
      </c>
      <c r="B41" s="4" t="s">
        <v>50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348</v>
      </c>
      <c r="N41" s="25">
        <v>96</v>
      </c>
      <c r="O41" s="25">
        <v>161</v>
      </c>
      <c r="P41" s="25">
        <v>157</v>
      </c>
      <c r="Q41" s="25">
        <v>166</v>
      </c>
      <c r="R41" s="25">
        <v>101</v>
      </c>
      <c r="S41" s="25">
        <v>201</v>
      </c>
      <c r="T41" s="25">
        <v>125</v>
      </c>
      <c r="U41" s="25">
        <v>0</v>
      </c>
      <c r="V41" s="32">
        <v>0</v>
      </c>
      <c r="W41" s="17">
        <v>0</v>
      </c>
      <c r="X41" s="25">
        <v>39</v>
      </c>
      <c r="Y41" s="25">
        <v>105</v>
      </c>
      <c r="Z41" s="25">
        <v>168</v>
      </c>
      <c r="AA41" s="25">
        <v>271</v>
      </c>
      <c r="AB41" s="25">
        <v>236</v>
      </c>
      <c r="AC41" s="25">
        <v>301</v>
      </c>
      <c r="AD41" s="25">
        <v>817</v>
      </c>
      <c r="AE41" s="25">
        <v>868</v>
      </c>
      <c r="AF41" s="32">
        <v>885</v>
      </c>
      <c r="AG41" s="38">
        <v>855</v>
      </c>
      <c r="AH41" s="43">
        <f t="shared" si="3"/>
        <v>5900</v>
      </c>
    </row>
    <row r="42" spans="1:34" ht="25" customHeight="1">
      <c r="A42" s="5">
        <v>38</v>
      </c>
      <c r="B42" s="5" t="s">
        <v>53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220</v>
      </c>
      <c r="N42" s="26">
        <v>57</v>
      </c>
      <c r="O42" s="26">
        <v>51</v>
      </c>
      <c r="P42" s="26">
        <v>29</v>
      </c>
      <c r="Q42" s="26">
        <v>43</v>
      </c>
      <c r="R42" s="26">
        <v>108</v>
      </c>
      <c r="S42" s="26">
        <v>149</v>
      </c>
      <c r="T42" s="26">
        <v>2</v>
      </c>
      <c r="U42" s="26">
        <v>0</v>
      </c>
      <c r="V42" s="33">
        <v>0</v>
      </c>
      <c r="W42" s="18">
        <v>0</v>
      </c>
      <c r="X42" s="26">
        <v>65</v>
      </c>
      <c r="Y42" s="26">
        <v>15</v>
      </c>
      <c r="Z42" s="26">
        <v>81</v>
      </c>
      <c r="AA42" s="26">
        <v>143</v>
      </c>
      <c r="AB42" s="26">
        <v>113</v>
      </c>
      <c r="AC42" s="26">
        <v>147</v>
      </c>
      <c r="AD42" s="26">
        <v>876</v>
      </c>
      <c r="AE42" s="26">
        <v>861</v>
      </c>
      <c r="AF42" s="33">
        <v>875</v>
      </c>
      <c r="AG42" s="39">
        <v>872</v>
      </c>
      <c r="AH42" s="44">
        <f t="shared" si="3"/>
        <v>4707</v>
      </c>
    </row>
    <row r="43" spans="1:34" ht="25" customHeight="1">
      <c r="A43" s="5">
        <v>39</v>
      </c>
      <c r="B43" s="5" t="s">
        <v>48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310</v>
      </c>
      <c r="N43" s="26">
        <v>215</v>
      </c>
      <c r="O43" s="26">
        <v>174</v>
      </c>
      <c r="P43" s="26">
        <v>207</v>
      </c>
      <c r="Q43" s="26">
        <v>88</v>
      </c>
      <c r="R43" s="26">
        <v>114</v>
      </c>
      <c r="S43" s="26">
        <v>106</v>
      </c>
      <c r="T43" s="26">
        <v>129</v>
      </c>
      <c r="U43" s="26">
        <v>0</v>
      </c>
      <c r="V43" s="33">
        <v>0</v>
      </c>
      <c r="W43" s="18">
        <v>0</v>
      </c>
      <c r="X43" s="26">
        <v>119</v>
      </c>
      <c r="Y43" s="26">
        <v>47</v>
      </c>
      <c r="Z43" s="26">
        <v>64</v>
      </c>
      <c r="AA43" s="26">
        <v>258</v>
      </c>
      <c r="AB43" s="26">
        <v>192</v>
      </c>
      <c r="AC43" s="26">
        <v>153</v>
      </c>
      <c r="AD43" s="26">
        <v>904</v>
      </c>
      <c r="AE43" s="26">
        <v>873</v>
      </c>
      <c r="AF43" s="33">
        <v>868</v>
      </c>
      <c r="AG43" s="39">
        <v>876</v>
      </c>
      <c r="AH43" s="44">
        <f t="shared" si="3"/>
        <v>5697</v>
      </c>
    </row>
    <row r="44" spans="1:34" ht="25" customHeight="1">
      <c r="A44" s="5">
        <v>40</v>
      </c>
      <c r="B44" s="5" t="s">
        <v>54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347</v>
      </c>
      <c r="N44" s="26">
        <v>223</v>
      </c>
      <c r="O44" s="26">
        <v>194</v>
      </c>
      <c r="P44" s="26">
        <v>296</v>
      </c>
      <c r="Q44" s="26">
        <v>216</v>
      </c>
      <c r="R44" s="26">
        <v>219</v>
      </c>
      <c r="S44" s="26">
        <v>201</v>
      </c>
      <c r="T44" s="26">
        <v>194</v>
      </c>
      <c r="U44" s="26">
        <v>0</v>
      </c>
      <c r="V44" s="33">
        <v>0</v>
      </c>
      <c r="W44" s="18">
        <v>0</v>
      </c>
      <c r="X44" s="26">
        <v>215</v>
      </c>
      <c r="Y44" s="26">
        <v>129</v>
      </c>
      <c r="Z44" s="26">
        <v>146</v>
      </c>
      <c r="AA44" s="26">
        <v>264</v>
      </c>
      <c r="AB44" s="26">
        <v>244</v>
      </c>
      <c r="AC44" s="26">
        <v>602</v>
      </c>
      <c r="AD44" s="26">
        <v>931</v>
      </c>
      <c r="AE44" s="26">
        <v>906</v>
      </c>
      <c r="AF44" s="33">
        <v>906</v>
      </c>
      <c r="AG44" s="39">
        <v>896</v>
      </c>
      <c r="AH44" s="44">
        <f t="shared" si="3"/>
        <v>7129</v>
      </c>
    </row>
    <row r="45" spans="1:34" ht="25" customHeight="1">
      <c r="A45" s="5">
        <v>41</v>
      </c>
      <c r="B45" s="5" t="s">
        <v>55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357</v>
      </c>
      <c r="N45" s="26">
        <v>206</v>
      </c>
      <c r="O45" s="26">
        <v>152</v>
      </c>
      <c r="P45" s="26">
        <v>237</v>
      </c>
      <c r="Q45" s="26">
        <v>256</v>
      </c>
      <c r="R45" s="26">
        <v>167</v>
      </c>
      <c r="S45" s="26">
        <v>335</v>
      </c>
      <c r="T45" s="26">
        <v>265</v>
      </c>
      <c r="U45" s="26">
        <v>0</v>
      </c>
      <c r="V45" s="33">
        <v>0</v>
      </c>
      <c r="W45" s="18">
        <v>0</v>
      </c>
      <c r="X45" s="26">
        <v>141</v>
      </c>
      <c r="Y45" s="26">
        <v>103</v>
      </c>
      <c r="Z45" s="26">
        <v>181</v>
      </c>
      <c r="AA45" s="26">
        <v>386</v>
      </c>
      <c r="AB45" s="26">
        <v>215</v>
      </c>
      <c r="AC45" s="26">
        <v>771</v>
      </c>
      <c r="AD45" s="26">
        <v>911</v>
      </c>
      <c r="AE45" s="26">
        <v>932</v>
      </c>
      <c r="AF45" s="33">
        <v>926</v>
      </c>
      <c r="AG45" s="39">
        <v>907</v>
      </c>
      <c r="AH45" s="44">
        <f t="shared" si="3"/>
        <v>7448</v>
      </c>
    </row>
    <row r="46" spans="1:34" ht="25" customHeight="1">
      <c r="A46" s="5">
        <v>42</v>
      </c>
      <c r="B46" s="5" t="s">
        <v>57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285</v>
      </c>
      <c r="N46" s="26">
        <v>105</v>
      </c>
      <c r="O46" s="26">
        <v>162</v>
      </c>
      <c r="P46" s="26">
        <v>246</v>
      </c>
      <c r="Q46" s="26">
        <v>246</v>
      </c>
      <c r="R46" s="26">
        <v>43</v>
      </c>
      <c r="S46" s="26">
        <v>340</v>
      </c>
      <c r="T46" s="26">
        <v>155</v>
      </c>
      <c r="U46" s="26">
        <v>0</v>
      </c>
      <c r="V46" s="33">
        <v>0</v>
      </c>
      <c r="W46" s="18">
        <v>0</v>
      </c>
      <c r="X46" s="26">
        <v>205</v>
      </c>
      <c r="Y46" s="26">
        <v>107</v>
      </c>
      <c r="Z46" s="26">
        <v>134</v>
      </c>
      <c r="AA46" s="26">
        <v>342</v>
      </c>
      <c r="AB46" s="26">
        <v>249</v>
      </c>
      <c r="AC46" s="26">
        <v>848</v>
      </c>
      <c r="AD46" s="26">
        <v>919</v>
      </c>
      <c r="AE46" s="26">
        <v>908</v>
      </c>
      <c r="AF46" s="33">
        <v>899</v>
      </c>
      <c r="AG46" s="39">
        <v>900</v>
      </c>
      <c r="AH46" s="44">
        <f t="shared" si="3"/>
        <v>7093</v>
      </c>
    </row>
    <row r="47" spans="1:34" ht="25" customHeight="1">
      <c r="A47" s="5">
        <v>43</v>
      </c>
      <c r="B47" s="5" t="s">
        <v>46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412</v>
      </c>
      <c r="N47" s="26">
        <v>133</v>
      </c>
      <c r="O47" s="26">
        <v>201</v>
      </c>
      <c r="P47" s="26">
        <v>272</v>
      </c>
      <c r="Q47" s="26">
        <v>227</v>
      </c>
      <c r="R47" s="26">
        <v>159</v>
      </c>
      <c r="S47" s="26">
        <v>196</v>
      </c>
      <c r="T47" s="26">
        <v>160</v>
      </c>
      <c r="U47" s="26">
        <v>0</v>
      </c>
      <c r="V47" s="33">
        <v>0</v>
      </c>
      <c r="W47" s="18">
        <v>0</v>
      </c>
      <c r="X47" s="26">
        <v>38</v>
      </c>
      <c r="Y47" s="26">
        <v>57</v>
      </c>
      <c r="Z47" s="26">
        <v>252</v>
      </c>
      <c r="AA47" s="26">
        <v>266</v>
      </c>
      <c r="AB47" s="26">
        <v>207</v>
      </c>
      <c r="AC47" s="26">
        <v>905</v>
      </c>
      <c r="AD47" s="26">
        <v>910</v>
      </c>
      <c r="AE47" s="26">
        <v>931</v>
      </c>
      <c r="AF47" s="33">
        <v>899</v>
      </c>
      <c r="AG47" s="39">
        <v>914</v>
      </c>
      <c r="AH47" s="44">
        <f t="shared" si="3"/>
        <v>7139</v>
      </c>
    </row>
    <row r="48" spans="1:34" ht="25" customHeight="1">
      <c r="A48" s="5">
        <v>44</v>
      </c>
      <c r="B48" s="5" t="s">
        <v>30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425</v>
      </c>
      <c r="N48" s="26">
        <v>144</v>
      </c>
      <c r="O48" s="26">
        <v>114</v>
      </c>
      <c r="P48" s="26">
        <v>118</v>
      </c>
      <c r="Q48" s="26">
        <v>172</v>
      </c>
      <c r="R48" s="26">
        <v>166</v>
      </c>
      <c r="S48" s="26">
        <v>246</v>
      </c>
      <c r="T48" s="26">
        <v>133</v>
      </c>
      <c r="U48" s="26">
        <v>0</v>
      </c>
      <c r="V48" s="33">
        <v>0</v>
      </c>
      <c r="W48" s="18">
        <v>0</v>
      </c>
      <c r="X48" s="26">
        <v>217</v>
      </c>
      <c r="Y48" s="26">
        <v>87</v>
      </c>
      <c r="Z48" s="26">
        <v>256</v>
      </c>
      <c r="AA48" s="26">
        <v>290</v>
      </c>
      <c r="AB48" s="26">
        <v>237</v>
      </c>
      <c r="AC48" s="26">
        <v>881</v>
      </c>
      <c r="AD48" s="26">
        <v>917</v>
      </c>
      <c r="AE48" s="26">
        <v>903</v>
      </c>
      <c r="AF48" s="33">
        <v>908</v>
      </c>
      <c r="AG48" s="39">
        <v>913</v>
      </c>
      <c r="AH48" s="44">
        <f t="shared" si="3"/>
        <v>7127</v>
      </c>
    </row>
    <row r="49" spans="1:34" ht="25" customHeight="1">
      <c r="A49" s="5">
        <v>45</v>
      </c>
      <c r="B49" s="5" t="s">
        <v>14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357</v>
      </c>
      <c r="N49" s="26">
        <v>146</v>
      </c>
      <c r="O49" s="26">
        <v>204</v>
      </c>
      <c r="P49" s="26">
        <v>144</v>
      </c>
      <c r="Q49" s="26">
        <v>302</v>
      </c>
      <c r="R49" s="26">
        <v>136</v>
      </c>
      <c r="S49" s="26">
        <v>286</v>
      </c>
      <c r="T49" s="26">
        <v>127</v>
      </c>
      <c r="U49" s="26">
        <v>0</v>
      </c>
      <c r="V49" s="33">
        <v>0</v>
      </c>
      <c r="W49" s="18">
        <v>0</v>
      </c>
      <c r="X49" s="26">
        <v>169</v>
      </c>
      <c r="Y49" s="26">
        <v>108</v>
      </c>
      <c r="Z49" s="26">
        <v>276</v>
      </c>
      <c r="AA49" s="26">
        <v>245</v>
      </c>
      <c r="AB49" s="26">
        <v>202</v>
      </c>
      <c r="AC49" s="26">
        <v>875</v>
      </c>
      <c r="AD49" s="26">
        <v>918</v>
      </c>
      <c r="AE49" s="26">
        <v>938</v>
      </c>
      <c r="AF49" s="33">
        <v>903</v>
      </c>
      <c r="AG49" s="39">
        <v>910</v>
      </c>
      <c r="AH49" s="44">
        <f t="shared" si="3"/>
        <v>7246</v>
      </c>
    </row>
    <row r="50" spans="1:34" ht="25" customHeight="1">
      <c r="A50" s="5">
        <v>46</v>
      </c>
      <c r="B50" s="5" t="s">
        <v>58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408</v>
      </c>
      <c r="N50" s="26">
        <v>134</v>
      </c>
      <c r="O50" s="26">
        <v>168</v>
      </c>
      <c r="P50" s="26">
        <v>248</v>
      </c>
      <c r="Q50" s="26">
        <v>206</v>
      </c>
      <c r="R50" s="26">
        <v>102</v>
      </c>
      <c r="S50" s="26">
        <v>262</v>
      </c>
      <c r="T50" s="26">
        <v>176</v>
      </c>
      <c r="U50" s="26">
        <v>0</v>
      </c>
      <c r="V50" s="33">
        <v>0</v>
      </c>
      <c r="W50" s="18">
        <v>0</v>
      </c>
      <c r="X50" s="26">
        <v>130</v>
      </c>
      <c r="Y50" s="26">
        <v>261</v>
      </c>
      <c r="Z50" s="26">
        <v>283</v>
      </c>
      <c r="AA50" s="26">
        <v>223</v>
      </c>
      <c r="AB50" s="26">
        <v>316</v>
      </c>
      <c r="AC50" s="26">
        <v>886</v>
      </c>
      <c r="AD50" s="26">
        <v>903</v>
      </c>
      <c r="AE50" s="26">
        <v>955</v>
      </c>
      <c r="AF50" s="33">
        <v>910</v>
      </c>
      <c r="AG50" s="39">
        <v>891</v>
      </c>
      <c r="AH50" s="44">
        <f t="shared" si="3"/>
        <v>7462</v>
      </c>
    </row>
    <row r="51" spans="1:34" ht="25" customHeight="1">
      <c r="A51" s="5">
        <v>47</v>
      </c>
      <c r="B51" s="5" t="s">
        <v>59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426</v>
      </c>
      <c r="N51" s="26">
        <v>114</v>
      </c>
      <c r="O51" s="26">
        <v>145</v>
      </c>
      <c r="P51" s="26">
        <v>128</v>
      </c>
      <c r="Q51" s="26">
        <v>93</v>
      </c>
      <c r="R51" s="26">
        <v>89</v>
      </c>
      <c r="S51" s="26">
        <v>243</v>
      </c>
      <c r="T51" s="26">
        <v>159</v>
      </c>
      <c r="U51" s="26">
        <v>0</v>
      </c>
      <c r="V51" s="33">
        <v>0</v>
      </c>
      <c r="W51" s="18">
        <v>0</v>
      </c>
      <c r="X51" s="26">
        <v>176</v>
      </c>
      <c r="Y51" s="26">
        <v>136</v>
      </c>
      <c r="Z51" s="26">
        <v>233</v>
      </c>
      <c r="AA51" s="26">
        <v>248</v>
      </c>
      <c r="AB51" s="26">
        <v>254</v>
      </c>
      <c r="AC51" s="26">
        <v>858</v>
      </c>
      <c r="AD51" s="26">
        <v>894</v>
      </c>
      <c r="AE51" s="26">
        <v>938</v>
      </c>
      <c r="AF51" s="33">
        <v>907</v>
      </c>
      <c r="AG51" s="39">
        <v>900</v>
      </c>
      <c r="AH51" s="44">
        <f t="shared" si="3"/>
        <v>6941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337</v>
      </c>
      <c r="N52" s="27">
        <v>52</v>
      </c>
      <c r="O52" s="27">
        <v>179</v>
      </c>
      <c r="P52" s="27">
        <v>255</v>
      </c>
      <c r="Q52" s="27">
        <v>66</v>
      </c>
      <c r="R52" s="27">
        <v>0</v>
      </c>
      <c r="S52" s="27">
        <v>238</v>
      </c>
      <c r="T52" s="27">
        <v>187</v>
      </c>
      <c r="U52" s="27">
        <v>0</v>
      </c>
      <c r="V52" s="34">
        <v>0</v>
      </c>
      <c r="W52" s="19">
        <v>0</v>
      </c>
      <c r="X52" s="27">
        <v>168</v>
      </c>
      <c r="Y52" s="27">
        <v>77</v>
      </c>
      <c r="Z52" s="27">
        <v>189</v>
      </c>
      <c r="AA52" s="27">
        <v>241</v>
      </c>
      <c r="AB52" s="27">
        <v>205</v>
      </c>
      <c r="AC52" s="27">
        <v>869</v>
      </c>
      <c r="AD52" s="27">
        <v>905</v>
      </c>
      <c r="AE52" s="27">
        <v>954</v>
      </c>
      <c r="AF52" s="34">
        <v>902</v>
      </c>
      <c r="AG52" s="40">
        <v>928</v>
      </c>
      <c r="AH52" s="45">
        <f t="shared" si="3"/>
        <v>6752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6155</v>
      </c>
      <c r="N53" s="28">
        <f t="shared" si="4"/>
        <v>4956</v>
      </c>
      <c r="O53" s="28">
        <f t="shared" si="4"/>
        <v>6127</v>
      </c>
      <c r="P53" s="28">
        <f t="shared" si="4"/>
        <v>6865</v>
      </c>
      <c r="Q53" s="28">
        <f t="shared" si="4"/>
        <v>7404</v>
      </c>
      <c r="R53" s="28">
        <f t="shared" si="4"/>
        <v>4639</v>
      </c>
      <c r="S53" s="28">
        <f t="shared" si="4"/>
        <v>7608</v>
      </c>
      <c r="T53" s="28">
        <f t="shared" si="4"/>
        <v>5909</v>
      </c>
      <c r="U53" s="28">
        <f t="shared" si="4"/>
        <v>2469</v>
      </c>
      <c r="V53" s="35">
        <f t="shared" si="4"/>
        <v>0</v>
      </c>
      <c r="W53" s="20">
        <f t="shared" si="4"/>
        <v>0</v>
      </c>
      <c r="X53" s="28">
        <f t="shared" si="4"/>
        <v>2917</v>
      </c>
      <c r="Y53" s="28">
        <f t="shared" si="4"/>
        <v>4525</v>
      </c>
      <c r="Z53" s="28">
        <f t="shared" si="4"/>
        <v>5171</v>
      </c>
      <c r="AA53" s="28">
        <f t="shared" si="4"/>
        <v>9942</v>
      </c>
      <c r="AB53" s="28">
        <f t="shared" si="4"/>
        <v>8735</v>
      </c>
      <c r="AC53" s="28">
        <f t="shared" si="4"/>
        <v>15742</v>
      </c>
      <c r="AD53" s="28">
        <f t="shared" si="4"/>
        <v>40255</v>
      </c>
      <c r="AE53" s="28">
        <f t="shared" si="4"/>
        <v>42127</v>
      </c>
      <c r="AF53" s="35">
        <f t="shared" si="4"/>
        <v>41848</v>
      </c>
      <c r="AG53" s="41">
        <f t="shared" si="4"/>
        <v>41077</v>
      </c>
      <c r="AH53" s="46">
        <f t="shared" si="3"/>
        <v>264471</v>
      </c>
    </row>
    <row r="54" spans="1:34" ht="25" customHeight="1">
      <c r="A54" s="8" t="s">
        <v>49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4627</v>
      </c>
      <c r="N54" s="28">
        <f t="shared" si="5"/>
        <v>2438</v>
      </c>
      <c r="O54" s="28">
        <f t="shared" si="5"/>
        <v>0</v>
      </c>
      <c r="P54" s="28">
        <f t="shared" si="5"/>
        <v>0</v>
      </c>
      <c r="Q54" s="28">
        <f t="shared" si="5"/>
        <v>4130</v>
      </c>
      <c r="R54" s="28">
        <f t="shared" si="5"/>
        <v>2086</v>
      </c>
      <c r="S54" s="28">
        <f t="shared" si="5"/>
        <v>4063</v>
      </c>
      <c r="T54" s="28">
        <f t="shared" si="5"/>
        <v>2913</v>
      </c>
      <c r="U54" s="28">
        <f t="shared" si="5"/>
        <v>374</v>
      </c>
      <c r="V54" s="35">
        <f t="shared" si="5"/>
        <v>0</v>
      </c>
      <c r="W54" s="20">
        <f t="shared" si="5"/>
        <v>0</v>
      </c>
      <c r="X54" s="28">
        <f t="shared" si="5"/>
        <v>2274</v>
      </c>
      <c r="Y54" s="28">
        <f t="shared" si="5"/>
        <v>1533</v>
      </c>
      <c r="Z54" s="28">
        <f t="shared" si="5"/>
        <v>2278</v>
      </c>
      <c r="AA54" s="28">
        <f t="shared" si="5"/>
        <v>5384</v>
      </c>
      <c r="AB54" s="28">
        <f t="shared" si="5"/>
        <v>4208</v>
      </c>
      <c r="AC54" s="28">
        <f t="shared" si="5"/>
        <v>0</v>
      </c>
      <c r="AD54" s="28">
        <f t="shared" si="5"/>
        <v>22634</v>
      </c>
      <c r="AE54" s="28">
        <f>IF(AE2="-","-",+SUM(AE55:AE57))</f>
        <v>23685</v>
      </c>
      <c r="AF54" s="35">
        <f>IF(AF2="-","-",+SUM(AF55:AF57))</f>
        <v>23303</v>
      </c>
      <c r="AG54" s="41">
        <f>IF(AG2="-","-",+SUM(AG55:AG57))</f>
        <v>23210</v>
      </c>
      <c r="AH54" s="46">
        <f t="shared" si="3"/>
        <v>129140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4627</v>
      </c>
      <c r="N57" s="27">
        <f t="shared" si="8"/>
        <v>2438</v>
      </c>
      <c r="O57" s="27">
        <f t="shared" si="8"/>
        <v>0</v>
      </c>
      <c r="P57" s="27">
        <f t="shared" si="8"/>
        <v>0</v>
      </c>
      <c r="Q57" s="27">
        <f t="shared" si="8"/>
        <v>4130</v>
      </c>
      <c r="R57" s="27">
        <f t="shared" si="8"/>
        <v>2086</v>
      </c>
      <c r="S57" s="27">
        <f t="shared" si="8"/>
        <v>4063</v>
      </c>
      <c r="T57" s="27">
        <f t="shared" si="8"/>
        <v>2913</v>
      </c>
      <c r="U57" s="27">
        <f t="shared" si="8"/>
        <v>374</v>
      </c>
      <c r="V57" s="34">
        <f t="shared" si="8"/>
        <v>0</v>
      </c>
      <c r="W57" s="19">
        <f t="shared" si="8"/>
        <v>0</v>
      </c>
      <c r="X57" s="27">
        <f t="shared" si="8"/>
        <v>2274</v>
      </c>
      <c r="Y57" s="27">
        <f t="shared" si="8"/>
        <v>1533</v>
      </c>
      <c r="Z57" s="27">
        <f t="shared" si="8"/>
        <v>2278</v>
      </c>
      <c r="AA57" s="27">
        <f t="shared" si="8"/>
        <v>5384</v>
      </c>
      <c r="AB57" s="27">
        <f t="shared" si="8"/>
        <v>4208</v>
      </c>
      <c r="AC57" s="27">
        <f t="shared" si="8"/>
        <v>0</v>
      </c>
      <c r="AD57" s="27">
        <f t="shared" si="8"/>
        <v>22634</v>
      </c>
      <c r="AE57" s="27">
        <f t="shared" si="8"/>
        <v>23685</v>
      </c>
      <c r="AF57" s="34">
        <f t="shared" si="8"/>
        <v>23303</v>
      </c>
      <c r="AG57" s="40">
        <f t="shared" si="8"/>
        <v>23210</v>
      </c>
      <c r="AH57" s="45">
        <f t="shared" si="3"/>
        <v>129140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1528</v>
      </c>
      <c r="N58" s="28">
        <f t="shared" si="9"/>
        <v>2518</v>
      </c>
      <c r="O58" s="28">
        <f t="shared" si="9"/>
        <v>6127</v>
      </c>
      <c r="P58" s="28">
        <f t="shared" si="9"/>
        <v>6865</v>
      </c>
      <c r="Q58" s="28">
        <f t="shared" si="9"/>
        <v>3274</v>
      </c>
      <c r="R58" s="28">
        <f t="shared" si="9"/>
        <v>2553</v>
      </c>
      <c r="S58" s="28">
        <f t="shared" si="9"/>
        <v>3545</v>
      </c>
      <c r="T58" s="28">
        <f t="shared" si="9"/>
        <v>2996</v>
      </c>
      <c r="U58" s="28">
        <f t="shared" si="9"/>
        <v>2095</v>
      </c>
      <c r="V58" s="35">
        <f t="shared" si="9"/>
        <v>0</v>
      </c>
      <c r="W58" s="20">
        <f t="shared" si="9"/>
        <v>0</v>
      </c>
      <c r="X58" s="28">
        <f t="shared" si="9"/>
        <v>643</v>
      </c>
      <c r="Y58" s="28">
        <f t="shared" si="9"/>
        <v>2992</v>
      </c>
      <c r="Z58" s="28">
        <f t="shared" si="9"/>
        <v>2893</v>
      </c>
      <c r="AA58" s="28">
        <f t="shared" si="9"/>
        <v>4558</v>
      </c>
      <c r="AB58" s="28">
        <f t="shared" si="9"/>
        <v>4527</v>
      </c>
      <c r="AC58" s="28">
        <f t="shared" si="9"/>
        <v>15742</v>
      </c>
      <c r="AD58" s="28">
        <f t="shared" si="9"/>
        <v>17621</v>
      </c>
      <c r="AE58" s="28">
        <f t="shared" si="9"/>
        <v>18442</v>
      </c>
      <c r="AF58" s="35">
        <f t="shared" si="9"/>
        <v>18545</v>
      </c>
      <c r="AG58" s="41">
        <f t="shared" si="9"/>
        <v>17867</v>
      </c>
      <c r="AH58" s="46">
        <f t="shared" si="3"/>
        <v>135331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83" priority="2" stopIfTrue="1" operator="equal">
      <formula>"日"</formula>
    </cfRule>
  </conditionalFormatting>
  <conditionalFormatting sqref="AD4">
    <cfRule type="cellIs" dxfId="82" priority="1" stopIfTrue="1" operator="equal">
      <formula>"休日"</formula>
    </cfRule>
  </conditionalFormatting>
  <conditionalFormatting sqref="D3:AC3 AE3:AG3">
    <cfRule type="cellIs" dxfId="81" priority="4" stopIfTrue="1" operator="equal">
      <formula>"日"</formula>
    </cfRule>
  </conditionalFormatting>
  <conditionalFormatting sqref="D4:AC4 AE4:AG4">
    <cfRule type="cellIs" dxfId="80" priority="3" stopIfTrue="1" operator="equal">
      <formula>"休日"</formula>
    </cfRule>
  </conditionalFormatting>
  <conditionalFormatting sqref="A2">
    <cfRule type="cellIs" dxfId="79" priority="5" stopIfTrue="1" operator="equal">
      <formula>"日"</formula>
    </cfRule>
  </conditionalFormatting>
  <conditionalFormatting sqref="B2 C3">
    <cfRule type="cellIs" dxfId="78" priority="7" stopIfTrue="1" operator="equal">
      <formula>"日"</formula>
    </cfRule>
  </conditionalFormatting>
  <conditionalFormatting sqref="C4">
    <cfRule type="cellIs" dxfId="7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22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45839</v>
      </c>
      <c r="D2" s="22">
        <f t="shared" ref="D2:AD2" si="0">+C2+1</f>
        <v>45840</v>
      </c>
      <c r="E2" s="22">
        <f t="shared" si="0"/>
        <v>45841</v>
      </c>
      <c r="F2" s="22">
        <f t="shared" si="0"/>
        <v>45842</v>
      </c>
      <c r="G2" s="22">
        <f t="shared" si="0"/>
        <v>45843</v>
      </c>
      <c r="H2" s="22">
        <f t="shared" si="0"/>
        <v>45844</v>
      </c>
      <c r="I2" s="22">
        <f t="shared" si="0"/>
        <v>45845</v>
      </c>
      <c r="J2" s="22">
        <f t="shared" si="0"/>
        <v>45846</v>
      </c>
      <c r="K2" s="22">
        <f t="shared" si="0"/>
        <v>45847</v>
      </c>
      <c r="L2" s="29">
        <f t="shared" si="0"/>
        <v>45848</v>
      </c>
      <c r="M2" s="14">
        <f t="shared" si="0"/>
        <v>45849</v>
      </c>
      <c r="N2" s="22">
        <f t="shared" si="0"/>
        <v>45850</v>
      </c>
      <c r="O2" s="22">
        <f t="shared" si="0"/>
        <v>45851</v>
      </c>
      <c r="P2" s="22">
        <f t="shared" si="0"/>
        <v>45852</v>
      </c>
      <c r="Q2" s="22">
        <f t="shared" si="0"/>
        <v>45853</v>
      </c>
      <c r="R2" s="22">
        <f t="shared" si="0"/>
        <v>45854</v>
      </c>
      <c r="S2" s="22">
        <f t="shared" si="0"/>
        <v>45855</v>
      </c>
      <c r="T2" s="22">
        <f t="shared" si="0"/>
        <v>45856</v>
      </c>
      <c r="U2" s="22">
        <f t="shared" si="0"/>
        <v>45857</v>
      </c>
      <c r="V2" s="29">
        <f t="shared" si="0"/>
        <v>45858</v>
      </c>
      <c r="W2" s="14">
        <f t="shared" si="0"/>
        <v>45859</v>
      </c>
      <c r="X2" s="22">
        <f t="shared" si="0"/>
        <v>45860</v>
      </c>
      <c r="Y2" s="22">
        <f t="shared" si="0"/>
        <v>45861</v>
      </c>
      <c r="Z2" s="22">
        <f t="shared" si="0"/>
        <v>45862</v>
      </c>
      <c r="AA2" s="22">
        <f t="shared" si="0"/>
        <v>45863</v>
      </c>
      <c r="AB2" s="22">
        <f t="shared" si="0"/>
        <v>45864</v>
      </c>
      <c r="AC2" s="22">
        <f t="shared" si="0"/>
        <v>45865</v>
      </c>
      <c r="AD2" s="22">
        <f t="shared" si="0"/>
        <v>45866</v>
      </c>
      <c r="AE2" s="22">
        <f>IF(AD2="-","-",IF(MONTH(+AD2)=MONTH(+AD2+1),+AD2+1,"-"))</f>
        <v>45867</v>
      </c>
      <c r="AF2" s="29">
        <f>IF(AE2="-","-",IF(MONTH(+AE2)=MONTH(+AE2+1),+AE2+1,"-"))</f>
        <v>45868</v>
      </c>
      <c r="AG2" s="36">
        <f>IF(AF2="-","-",IF(MONTH(+AF2)=MONTH(+AF2+1),+AF2+1,"-"))</f>
        <v>45869</v>
      </c>
      <c r="AH2" s="3" t="s">
        <v>16</v>
      </c>
    </row>
    <row r="3" spans="1:34" ht="25" customHeight="1">
      <c r="A3" s="3"/>
      <c r="B3" s="3"/>
      <c r="C3" s="15">
        <f t="shared" ref="C3:AG3" si="1">+C2</f>
        <v>45839</v>
      </c>
      <c r="D3" s="23">
        <f t="shared" si="1"/>
        <v>45840</v>
      </c>
      <c r="E3" s="23">
        <f t="shared" si="1"/>
        <v>45841</v>
      </c>
      <c r="F3" s="23">
        <f t="shared" si="1"/>
        <v>45842</v>
      </c>
      <c r="G3" s="23">
        <f t="shared" si="1"/>
        <v>45843</v>
      </c>
      <c r="H3" s="23">
        <f t="shared" si="1"/>
        <v>45844</v>
      </c>
      <c r="I3" s="23">
        <f t="shared" si="1"/>
        <v>45845</v>
      </c>
      <c r="J3" s="23">
        <f t="shared" si="1"/>
        <v>45846</v>
      </c>
      <c r="K3" s="23">
        <f t="shared" si="1"/>
        <v>45847</v>
      </c>
      <c r="L3" s="30">
        <f t="shared" si="1"/>
        <v>45848</v>
      </c>
      <c r="M3" s="15">
        <f t="shared" si="1"/>
        <v>45849</v>
      </c>
      <c r="N3" s="23">
        <f t="shared" si="1"/>
        <v>45850</v>
      </c>
      <c r="O3" s="23">
        <f t="shared" si="1"/>
        <v>45851</v>
      </c>
      <c r="P3" s="23">
        <f t="shared" si="1"/>
        <v>45852</v>
      </c>
      <c r="Q3" s="23">
        <f t="shared" si="1"/>
        <v>45853</v>
      </c>
      <c r="R3" s="23">
        <f t="shared" si="1"/>
        <v>45854</v>
      </c>
      <c r="S3" s="23">
        <f t="shared" si="1"/>
        <v>45855</v>
      </c>
      <c r="T3" s="23">
        <f t="shared" si="1"/>
        <v>45856</v>
      </c>
      <c r="U3" s="23">
        <f t="shared" si="1"/>
        <v>45857</v>
      </c>
      <c r="V3" s="30">
        <f t="shared" si="1"/>
        <v>45858</v>
      </c>
      <c r="W3" s="15">
        <f t="shared" si="1"/>
        <v>45859</v>
      </c>
      <c r="X3" s="23">
        <f t="shared" si="1"/>
        <v>45860</v>
      </c>
      <c r="Y3" s="23">
        <f t="shared" si="1"/>
        <v>45861</v>
      </c>
      <c r="Z3" s="23">
        <f t="shared" si="1"/>
        <v>45862</v>
      </c>
      <c r="AA3" s="23">
        <f t="shared" si="1"/>
        <v>45863</v>
      </c>
      <c r="AB3" s="23">
        <f t="shared" si="1"/>
        <v>45864</v>
      </c>
      <c r="AC3" s="23">
        <f t="shared" si="1"/>
        <v>45865</v>
      </c>
      <c r="AD3" s="23">
        <f t="shared" si="1"/>
        <v>45866</v>
      </c>
      <c r="AE3" s="23">
        <f t="shared" si="1"/>
        <v>45867</v>
      </c>
      <c r="AF3" s="30">
        <f t="shared" si="1"/>
        <v>45868</v>
      </c>
      <c r="AG3" s="37">
        <f t="shared" si="1"/>
        <v>45869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825</v>
      </c>
      <c r="D5" s="25">
        <v>822</v>
      </c>
      <c r="E5" s="25">
        <v>885</v>
      </c>
      <c r="F5" s="25">
        <v>864</v>
      </c>
      <c r="G5" s="25">
        <v>883</v>
      </c>
      <c r="H5" s="25">
        <v>885</v>
      </c>
      <c r="I5" s="25">
        <v>874</v>
      </c>
      <c r="J5" s="25">
        <v>868</v>
      </c>
      <c r="K5" s="25">
        <v>890</v>
      </c>
      <c r="L5" s="32">
        <v>857</v>
      </c>
      <c r="M5" s="17">
        <v>823</v>
      </c>
      <c r="N5" s="25">
        <v>806</v>
      </c>
      <c r="O5" s="25">
        <v>792</v>
      </c>
      <c r="P5" s="25">
        <v>816</v>
      </c>
      <c r="Q5" s="25">
        <v>820</v>
      </c>
      <c r="R5" s="25">
        <v>803</v>
      </c>
      <c r="S5" s="25">
        <v>799</v>
      </c>
      <c r="T5" s="25">
        <v>771</v>
      </c>
      <c r="U5" s="25">
        <v>104</v>
      </c>
      <c r="V5" s="32">
        <v>233</v>
      </c>
      <c r="W5" s="17">
        <v>133</v>
      </c>
      <c r="X5" s="25">
        <v>134</v>
      </c>
      <c r="Y5" s="25">
        <v>162</v>
      </c>
      <c r="Z5" s="25">
        <v>216</v>
      </c>
      <c r="AA5" s="25">
        <v>93</v>
      </c>
      <c r="AB5" s="25">
        <v>150</v>
      </c>
      <c r="AC5" s="25">
        <v>136</v>
      </c>
      <c r="AD5" s="25">
        <v>151</v>
      </c>
      <c r="AE5" s="25">
        <v>178</v>
      </c>
      <c r="AF5" s="32">
        <v>33</v>
      </c>
      <c r="AG5" s="38">
        <v>175</v>
      </c>
      <c r="AH5" s="43">
        <f t="shared" ref="AH5:AH58" si="3">+SUM(C5:AG5)</f>
        <v>16981</v>
      </c>
    </row>
    <row r="6" spans="1:34" ht="25" customHeight="1">
      <c r="A6" s="5">
        <v>2</v>
      </c>
      <c r="B6" s="5" t="s">
        <v>15</v>
      </c>
      <c r="C6" s="18">
        <v>821</v>
      </c>
      <c r="D6" s="26">
        <v>828</v>
      </c>
      <c r="E6" s="26">
        <v>880</v>
      </c>
      <c r="F6" s="26">
        <v>871</v>
      </c>
      <c r="G6" s="26">
        <v>878</v>
      </c>
      <c r="H6" s="26">
        <v>894</v>
      </c>
      <c r="I6" s="26">
        <v>882</v>
      </c>
      <c r="J6" s="26">
        <v>882</v>
      </c>
      <c r="K6" s="26">
        <v>887</v>
      </c>
      <c r="L6" s="33">
        <v>858</v>
      </c>
      <c r="M6" s="18">
        <v>804</v>
      </c>
      <c r="N6" s="26">
        <v>812</v>
      </c>
      <c r="O6" s="26">
        <v>813</v>
      </c>
      <c r="P6" s="26">
        <v>815</v>
      </c>
      <c r="Q6" s="26">
        <v>802</v>
      </c>
      <c r="R6" s="26">
        <v>792</v>
      </c>
      <c r="S6" s="26">
        <v>811</v>
      </c>
      <c r="T6" s="26">
        <v>800</v>
      </c>
      <c r="U6" s="26">
        <v>93</v>
      </c>
      <c r="V6" s="33">
        <v>245</v>
      </c>
      <c r="W6" s="18">
        <v>276</v>
      </c>
      <c r="X6" s="26">
        <v>129</v>
      </c>
      <c r="Y6" s="26">
        <v>176</v>
      </c>
      <c r="Z6" s="26">
        <v>200</v>
      </c>
      <c r="AA6" s="26">
        <v>206</v>
      </c>
      <c r="AB6" s="26">
        <v>178</v>
      </c>
      <c r="AC6" s="26">
        <v>148</v>
      </c>
      <c r="AD6" s="26">
        <v>165</v>
      </c>
      <c r="AE6" s="26">
        <v>101</v>
      </c>
      <c r="AF6" s="33">
        <v>120</v>
      </c>
      <c r="AG6" s="39">
        <v>196</v>
      </c>
      <c r="AH6" s="44">
        <f t="shared" si="3"/>
        <v>17363</v>
      </c>
    </row>
    <row r="7" spans="1:34" ht="25" customHeight="1">
      <c r="A7" s="5">
        <v>3</v>
      </c>
      <c r="B7" s="5" t="s">
        <v>17</v>
      </c>
      <c r="C7" s="18">
        <v>817</v>
      </c>
      <c r="D7" s="26">
        <v>827</v>
      </c>
      <c r="E7" s="26">
        <v>870</v>
      </c>
      <c r="F7" s="26">
        <v>884</v>
      </c>
      <c r="G7" s="26">
        <v>889</v>
      </c>
      <c r="H7" s="26">
        <v>899</v>
      </c>
      <c r="I7" s="26">
        <v>883</v>
      </c>
      <c r="J7" s="26">
        <v>867</v>
      </c>
      <c r="K7" s="26">
        <v>885</v>
      </c>
      <c r="L7" s="33">
        <v>862</v>
      </c>
      <c r="M7" s="18">
        <v>819</v>
      </c>
      <c r="N7" s="26">
        <v>831</v>
      </c>
      <c r="O7" s="26">
        <v>829</v>
      </c>
      <c r="P7" s="26">
        <v>824</v>
      </c>
      <c r="Q7" s="26">
        <v>808</v>
      </c>
      <c r="R7" s="26">
        <v>791</v>
      </c>
      <c r="S7" s="26">
        <v>800</v>
      </c>
      <c r="T7" s="26">
        <v>804</v>
      </c>
      <c r="U7" s="26">
        <v>97</v>
      </c>
      <c r="V7" s="33">
        <v>188</v>
      </c>
      <c r="W7" s="18">
        <v>138</v>
      </c>
      <c r="X7" s="26">
        <v>125</v>
      </c>
      <c r="Y7" s="26">
        <v>190</v>
      </c>
      <c r="Z7" s="26">
        <v>225</v>
      </c>
      <c r="AA7" s="26">
        <v>187</v>
      </c>
      <c r="AB7" s="26">
        <v>172</v>
      </c>
      <c r="AC7" s="26">
        <v>117</v>
      </c>
      <c r="AD7" s="26">
        <v>145</v>
      </c>
      <c r="AE7" s="26">
        <v>181</v>
      </c>
      <c r="AF7" s="33">
        <v>113</v>
      </c>
      <c r="AG7" s="39">
        <v>232</v>
      </c>
      <c r="AH7" s="44">
        <f t="shared" si="3"/>
        <v>17299</v>
      </c>
    </row>
    <row r="8" spans="1:34" ht="25" customHeight="1">
      <c r="A8" s="5">
        <v>4</v>
      </c>
      <c r="B8" s="5" t="s">
        <v>18</v>
      </c>
      <c r="C8" s="18">
        <v>816</v>
      </c>
      <c r="D8" s="26">
        <v>819</v>
      </c>
      <c r="E8" s="26">
        <v>879</v>
      </c>
      <c r="F8" s="26">
        <v>882</v>
      </c>
      <c r="G8" s="26">
        <v>878</v>
      </c>
      <c r="H8" s="26">
        <v>909</v>
      </c>
      <c r="I8" s="26">
        <v>887</v>
      </c>
      <c r="J8" s="26">
        <v>881</v>
      </c>
      <c r="K8" s="26">
        <v>889</v>
      </c>
      <c r="L8" s="33">
        <v>860</v>
      </c>
      <c r="M8" s="18">
        <v>826</v>
      </c>
      <c r="N8" s="26">
        <v>795</v>
      </c>
      <c r="O8" s="26">
        <v>808</v>
      </c>
      <c r="P8" s="26">
        <v>828</v>
      </c>
      <c r="Q8" s="26">
        <v>809</v>
      </c>
      <c r="R8" s="26">
        <v>800</v>
      </c>
      <c r="S8" s="26">
        <v>810</v>
      </c>
      <c r="T8" s="26">
        <v>782</v>
      </c>
      <c r="U8" s="26">
        <v>39</v>
      </c>
      <c r="V8" s="33">
        <v>189</v>
      </c>
      <c r="W8" s="18">
        <v>198</v>
      </c>
      <c r="X8" s="26">
        <v>157</v>
      </c>
      <c r="Y8" s="26">
        <v>209</v>
      </c>
      <c r="Z8" s="26">
        <v>211</v>
      </c>
      <c r="AA8" s="26">
        <v>177</v>
      </c>
      <c r="AB8" s="26">
        <v>113</v>
      </c>
      <c r="AC8" s="26">
        <v>153</v>
      </c>
      <c r="AD8" s="26">
        <v>206</v>
      </c>
      <c r="AE8" s="26">
        <v>168</v>
      </c>
      <c r="AF8" s="33">
        <v>223</v>
      </c>
      <c r="AG8" s="39">
        <v>68</v>
      </c>
      <c r="AH8" s="44">
        <f t="shared" si="3"/>
        <v>17269</v>
      </c>
    </row>
    <row r="9" spans="1:34" ht="25" customHeight="1">
      <c r="A9" s="5">
        <v>5</v>
      </c>
      <c r="B9" s="5" t="s">
        <v>7</v>
      </c>
      <c r="C9" s="18">
        <v>829</v>
      </c>
      <c r="D9" s="26">
        <v>834</v>
      </c>
      <c r="E9" s="26">
        <v>881</v>
      </c>
      <c r="F9" s="26">
        <v>878</v>
      </c>
      <c r="G9" s="26">
        <v>864</v>
      </c>
      <c r="H9" s="26">
        <v>893</v>
      </c>
      <c r="I9" s="26">
        <v>901</v>
      </c>
      <c r="J9" s="26">
        <v>877</v>
      </c>
      <c r="K9" s="26">
        <v>902</v>
      </c>
      <c r="L9" s="33">
        <v>836</v>
      </c>
      <c r="M9" s="18">
        <v>814</v>
      </c>
      <c r="N9" s="26">
        <v>824</v>
      </c>
      <c r="O9" s="26">
        <v>802</v>
      </c>
      <c r="P9" s="26">
        <v>827</v>
      </c>
      <c r="Q9" s="26">
        <v>811</v>
      </c>
      <c r="R9" s="26">
        <v>819</v>
      </c>
      <c r="S9" s="26">
        <v>805</v>
      </c>
      <c r="T9" s="26">
        <v>779</v>
      </c>
      <c r="U9" s="26">
        <v>0</v>
      </c>
      <c r="V9" s="33">
        <v>170</v>
      </c>
      <c r="W9" s="18">
        <v>186</v>
      </c>
      <c r="X9" s="26">
        <v>158</v>
      </c>
      <c r="Y9" s="26">
        <v>226</v>
      </c>
      <c r="Z9" s="26">
        <v>133</v>
      </c>
      <c r="AA9" s="26">
        <v>201</v>
      </c>
      <c r="AB9" s="26">
        <v>130</v>
      </c>
      <c r="AC9" s="26">
        <v>218</v>
      </c>
      <c r="AD9" s="26">
        <v>159</v>
      </c>
      <c r="AE9" s="26">
        <v>162</v>
      </c>
      <c r="AF9" s="33">
        <v>121</v>
      </c>
      <c r="AG9" s="39">
        <v>190</v>
      </c>
      <c r="AH9" s="44">
        <f t="shared" si="3"/>
        <v>17230</v>
      </c>
    </row>
    <row r="10" spans="1:34" ht="25" customHeight="1">
      <c r="A10" s="5">
        <v>6</v>
      </c>
      <c r="B10" s="5" t="s">
        <v>19</v>
      </c>
      <c r="C10" s="18">
        <v>808</v>
      </c>
      <c r="D10" s="26">
        <v>841</v>
      </c>
      <c r="E10" s="26">
        <v>884</v>
      </c>
      <c r="F10" s="26">
        <v>885</v>
      </c>
      <c r="G10" s="26">
        <v>880</v>
      </c>
      <c r="H10" s="26">
        <v>894</v>
      </c>
      <c r="I10" s="26">
        <v>893</v>
      </c>
      <c r="J10" s="26">
        <v>879</v>
      </c>
      <c r="K10" s="26">
        <v>889</v>
      </c>
      <c r="L10" s="33">
        <v>819</v>
      </c>
      <c r="M10" s="18">
        <v>818</v>
      </c>
      <c r="N10" s="26">
        <v>860</v>
      </c>
      <c r="O10" s="26">
        <v>805</v>
      </c>
      <c r="P10" s="26">
        <v>822</v>
      </c>
      <c r="Q10" s="26">
        <v>815</v>
      </c>
      <c r="R10" s="26">
        <v>821</v>
      </c>
      <c r="S10" s="26">
        <v>825</v>
      </c>
      <c r="T10" s="26">
        <v>806</v>
      </c>
      <c r="U10" s="26">
        <v>95</v>
      </c>
      <c r="V10" s="33">
        <v>162</v>
      </c>
      <c r="W10" s="18">
        <v>151</v>
      </c>
      <c r="X10" s="26">
        <v>166</v>
      </c>
      <c r="Y10" s="26">
        <v>144</v>
      </c>
      <c r="Z10" s="26">
        <v>149</v>
      </c>
      <c r="AA10" s="26">
        <v>218</v>
      </c>
      <c r="AB10" s="26">
        <v>98</v>
      </c>
      <c r="AC10" s="26">
        <v>161</v>
      </c>
      <c r="AD10" s="26">
        <v>164</v>
      </c>
      <c r="AE10" s="26">
        <v>169</v>
      </c>
      <c r="AF10" s="33">
        <v>46</v>
      </c>
      <c r="AG10" s="39">
        <v>212</v>
      </c>
      <c r="AH10" s="44">
        <f t="shared" si="3"/>
        <v>17179</v>
      </c>
    </row>
    <row r="11" spans="1:34" ht="25" customHeight="1">
      <c r="A11" s="5">
        <v>7</v>
      </c>
      <c r="B11" s="5" t="s">
        <v>21</v>
      </c>
      <c r="C11" s="18">
        <v>811</v>
      </c>
      <c r="D11" s="26">
        <v>837</v>
      </c>
      <c r="E11" s="26">
        <v>865</v>
      </c>
      <c r="F11" s="26">
        <v>887</v>
      </c>
      <c r="G11" s="26">
        <v>887</v>
      </c>
      <c r="H11" s="26">
        <v>908</v>
      </c>
      <c r="I11" s="26">
        <v>899</v>
      </c>
      <c r="J11" s="26">
        <v>889</v>
      </c>
      <c r="K11" s="26">
        <v>904</v>
      </c>
      <c r="L11" s="33">
        <v>833</v>
      </c>
      <c r="M11" s="18">
        <v>808</v>
      </c>
      <c r="N11" s="26">
        <v>853</v>
      </c>
      <c r="O11" s="26">
        <v>794</v>
      </c>
      <c r="P11" s="26">
        <v>844</v>
      </c>
      <c r="Q11" s="26">
        <v>809</v>
      </c>
      <c r="R11" s="26">
        <v>802</v>
      </c>
      <c r="S11" s="26">
        <v>796</v>
      </c>
      <c r="T11" s="26">
        <v>812</v>
      </c>
      <c r="U11" s="26">
        <v>113</v>
      </c>
      <c r="V11" s="33">
        <v>262</v>
      </c>
      <c r="W11" s="18">
        <v>203</v>
      </c>
      <c r="X11" s="26">
        <v>140</v>
      </c>
      <c r="Y11" s="26">
        <v>110</v>
      </c>
      <c r="Z11" s="26">
        <v>177</v>
      </c>
      <c r="AA11" s="26">
        <v>281</v>
      </c>
      <c r="AB11" s="26">
        <v>102</v>
      </c>
      <c r="AC11" s="26">
        <v>164</v>
      </c>
      <c r="AD11" s="26">
        <v>159</v>
      </c>
      <c r="AE11" s="26">
        <v>154</v>
      </c>
      <c r="AF11" s="33">
        <v>79</v>
      </c>
      <c r="AG11" s="39">
        <v>168</v>
      </c>
      <c r="AH11" s="44">
        <f t="shared" si="3"/>
        <v>17350</v>
      </c>
    </row>
    <row r="12" spans="1:34" ht="25" customHeight="1">
      <c r="A12" s="5">
        <v>8</v>
      </c>
      <c r="B12" s="5" t="s">
        <v>0</v>
      </c>
      <c r="C12" s="18">
        <v>815</v>
      </c>
      <c r="D12" s="26">
        <v>831</v>
      </c>
      <c r="E12" s="26">
        <v>869</v>
      </c>
      <c r="F12" s="26">
        <v>889</v>
      </c>
      <c r="G12" s="26">
        <v>900</v>
      </c>
      <c r="H12" s="26">
        <v>900</v>
      </c>
      <c r="I12" s="26">
        <v>878</v>
      </c>
      <c r="J12" s="26">
        <v>897</v>
      </c>
      <c r="K12" s="26">
        <v>895</v>
      </c>
      <c r="L12" s="33">
        <v>853</v>
      </c>
      <c r="M12" s="18">
        <v>794</v>
      </c>
      <c r="N12" s="26">
        <v>861</v>
      </c>
      <c r="O12" s="26">
        <v>804</v>
      </c>
      <c r="P12" s="26">
        <v>840</v>
      </c>
      <c r="Q12" s="26">
        <v>817</v>
      </c>
      <c r="R12" s="26">
        <v>807</v>
      </c>
      <c r="S12" s="26">
        <v>790</v>
      </c>
      <c r="T12" s="26">
        <v>806</v>
      </c>
      <c r="U12" s="26">
        <v>162</v>
      </c>
      <c r="V12" s="33">
        <v>176</v>
      </c>
      <c r="W12" s="18">
        <v>208</v>
      </c>
      <c r="X12" s="26">
        <v>154</v>
      </c>
      <c r="Y12" s="26">
        <v>178</v>
      </c>
      <c r="Z12" s="26">
        <v>194</v>
      </c>
      <c r="AA12" s="26">
        <v>274</v>
      </c>
      <c r="AB12" s="26">
        <v>105</v>
      </c>
      <c r="AC12" s="26">
        <v>188</v>
      </c>
      <c r="AD12" s="26">
        <v>135</v>
      </c>
      <c r="AE12" s="26">
        <v>221</v>
      </c>
      <c r="AF12" s="33">
        <v>145</v>
      </c>
      <c r="AG12" s="39">
        <v>124</v>
      </c>
      <c r="AH12" s="44">
        <f t="shared" si="3"/>
        <v>17510</v>
      </c>
    </row>
    <row r="13" spans="1:34" ht="25" customHeight="1">
      <c r="A13" s="5">
        <v>9</v>
      </c>
      <c r="B13" s="5" t="s">
        <v>9</v>
      </c>
      <c r="C13" s="18">
        <v>810</v>
      </c>
      <c r="D13" s="26">
        <v>853</v>
      </c>
      <c r="E13" s="26">
        <v>887</v>
      </c>
      <c r="F13" s="26">
        <v>891</v>
      </c>
      <c r="G13" s="26">
        <v>890</v>
      </c>
      <c r="H13" s="26">
        <v>907</v>
      </c>
      <c r="I13" s="26">
        <v>893</v>
      </c>
      <c r="J13" s="26">
        <v>885</v>
      </c>
      <c r="K13" s="26">
        <v>893</v>
      </c>
      <c r="L13" s="33">
        <v>868</v>
      </c>
      <c r="M13" s="18">
        <v>797</v>
      </c>
      <c r="N13" s="26">
        <v>859</v>
      </c>
      <c r="O13" s="26">
        <v>817</v>
      </c>
      <c r="P13" s="26">
        <v>837</v>
      </c>
      <c r="Q13" s="26">
        <v>829</v>
      </c>
      <c r="R13" s="26">
        <v>809</v>
      </c>
      <c r="S13" s="26">
        <v>788</v>
      </c>
      <c r="T13" s="26">
        <v>813</v>
      </c>
      <c r="U13" s="26">
        <v>167</v>
      </c>
      <c r="V13" s="33">
        <v>134</v>
      </c>
      <c r="W13" s="18">
        <v>224</v>
      </c>
      <c r="X13" s="26">
        <v>138</v>
      </c>
      <c r="Y13" s="26">
        <v>186</v>
      </c>
      <c r="Z13" s="26">
        <v>230</v>
      </c>
      <c r="AA13" s="26">
        <v>166</v>
      </c>
      <c r="AB13" s="26">
        <v>143</v>
      </c>
      <c r="AC13" s="26">
        <v>186</v>
      </c>
      <c r="AD13" s="26">
        <v>172</v>
      </c>
      <c r="AE13" s="26">
        <v>243</v>
      </c>
      <c r="AF13" s="33">
        <v>153</v>
      </c>
      <c r="AG13" s="39">
        <v>118</v>
      </c>
      <c r="AH13" s="44">
        <f t="shared" si="3"/>
        <v>17586</v>
      </c>
    </row>
    <row r="14" spans="1:34" ht="25" customHeight="1">
      <c r="A14" s="5">
        <v>10</v>
      </c>
      <c r="B14" s="5" t="s">
        <v>6</v>
      </c>
      <c r="C14" s="18">
        <v>811</v>
      </c>
      <c r="D14" s="26">
        <v>845</v>
      </c>
      <c r="E14" s="26">
        <v>892</v>
      </c>
      <c r="F14" s="26">
        <v>867</v>
      </c>
      <c r="G14" s="26">
        <v>892</v>
      </c>
      <c r="H14" s="26">
        <v>911</v>
      </c>
      <c r="I14" s="26">
        <v>854</v>
      </c>
      <c r="J14" s="26">
        <v>895</v>
      </c>
      <c r="K14" s="26">
        <v>893</v>
      </c>
      <c r="L14" s="33">
        <v>849</v>
      </c>
      <c r="M14" s="18">
        <v>822</v>
      </c>
      <c r="N14" s="26">
        <v>849</v>
      </c>
      <c r="O14" s="26">
        <v>829</v>
      </c>
      <c r="P14" s="26">
        <v>832</v>
      </c>
      <c r="Q14" s="26">
        <v>822</v>
      </c>
      <c r="R14" s="26">
        <v>810</v>
      </c>
      <c r="S14" s="26">
        <v>786</v>
      </c>
      <c r="T14" s="26">
        <v>817</v>
      </c>
      <c r="U14" s="26">
        <v>104</v>
      </c>
      <c r="V14" s="33">
        <v>204</v>
      </c>
      <c r="W14" s="18">
        <v>234</v>
      </c>
      <c r="X14" s="26">
        <v>175</v>
      </c>
      <c r="Y14" s="26">
        <v>129</v>
      </c>
      <c r="Z14" s="26">
        <v>229</v>
      </c>
      <c r="AA14" s="26">
        <v>195</v>
      </c>
      <c r="AB14" s="26">
        <v>182</v>
      </c>
      <c r="AC14" s="26">
        <v>96</v>
      </c>
      <c r="AD14" s="26">
        <v>202</v>
      </c>
      <c r="AE14" s="26">
        <v>173</v>
      </c>
      <c r="AF14" s="33">
        <v>112</v>
      </c>
      <c r="AG14" s="39">
        <v>195</v>
      </c>
      <c r="AH14" s="44">
        <f t="shared" si="3"/>
        <v>17506</v>
      </c>
    </row>
    <row r="15" spans="1:34" ht="25" customHeight="1">
      <c r="A15" s="5">
        <v>11</v>
      </c>
      <c r="B15" s="5" t="s">
        <v>23</v>
      </c>
      <c r="C15" s="18">
        <v>822</v>
      </c>
      <c r="D15" s="26">
        <v>868</v>
      </c>
      <c r="E15" s="26">
        <v>890</v>
      </c>
      <c r="F15" s="26">
        <v>845</v>
      </c>
      <c r="G15" s="26">
        <v>879</v>
      </c>
      <c r="H15" s="26">
        <v>884</v>
      </c>
      <c r="I15" s="26">
        <v>851</v>
      </c>
      <c r="J15" s="26">
        <v>902</v>
      </c>
      <c r="K15" s="26">
        <v>887</v>
      </c>
      <c r="L15" s="33">
        <v>837</v>
      </c>
      <c r="M15" s="18">
        <v>821</v>
      </c>
      <c r="N15" s="26">
        <v>847</v>
      </c>
      <c r="O15" s="26">
        <v>822</v>
      </c>
      <c r="P15" s="26">
        <v>796</v>
      </c>
      <c r="Q15" s="26">
        <v>808</v>
      </c>
      <c r="R15" s="26">
        <v>804</v>
      </c>
      <c r="S15" s="26">
        <v>804</v>
      </c>
      <c r="T15" s="26">
        <v>820</v>
      </c>
      <c r="U15" s="26">
        <v>165</v>
      </c>
      <c r="V15" s="33">
        <v>236</v>
      </c>
      <c r="W15" s="18">
        <v>152</v>
      </c>
      <c r="X15" s="26">
        <v>135</v>
      </c>
      <c r="Y15" s="26">
        <v>153</v>
      </c>
      <c r="Z15" s="26">
        <v>265</v>
      </c>
      <c r="AA15" s="26">
        <v>179</v>
      </c>
      <c r="AB15" s="26">
        <v>224</v>
      </c>
      <c r="AC15" s="26">
        <v>160</v>
      </c>
      <c r="AD15" s="26">
        <v>147</v>
      </c>
      <c r="AE15" s="26">
        <v>296</v>
      </c>
      <c r="AF15" s="33">
        <v>193</v>
      </c>
      <c r="AG15" s="39">
        <v>168</v>
      </c>
      <c r="AH15" s="44">
        <f t="shared" si="3"/>
        <v>17660</v>
      </c>
    </row>
    <row r="16" spans="1:34" ht="25" customHeight="1">
      <c r="A16" s="6">
        <v>12</v>
      </c>
      <c r="B16" s="6" t="s">
        <v>8</v>
      </c>
      <c r="C16" s="19">
        <v>816</v>
      </c>
      <c r="D16" s="27">
        <v>874</v>
      </c>
      <c r="E16" s="27">
        <v>894</v>
      </c>
      <c r="F16" s="27">
        <v>855</v>
      </c>
      <c r="G16" s="27">
        <v>885</v>
      </c>
      <c r="H16" s="27">
        <v>882</v>
      </c>
      <c r="I16" s="27">
        <v>847</v>
      </c>
      <c r="J16" s="27">
        <v>874</v>
      </c>
      <c r="K16" s="27">
        <v>872</v>
      </c>
      <c r="L16" s="34">
        <v>845</v>
      </c>
      <c r="M16" s="19">
        <v>802</v>
      </c>
      <c r="N16" s="27">
        <v>859</v>
      </c>
      <c r="O16" s="27">
        <v>819</v>
      </c>
      <c r="P16" s="27">
        <v>771</v>
      </c>
      <c r="Q16" s="27">
        <v>812</v>
      </c>
      <c r="R16" s="27">
        <v>788</v>
      </c>
      <c r="S16" s="27">
        <v>809</v>
      </c>
      <c r="T16" s="27">
        <v>811</v>
      </c>
      <c r="U16" s="27">
        <v>167</v>
      </c>
      <c r="V16" s="34">
        <v>242</v>
      </c>
      <c r="W16" s="19">
        <v>210</v>
      </c>
      <c r="X16" s="27">
        <v>158</v>
      </c>
      <c r="Y16" s="27">
        <v>156</v>
      </c>
      <c r="Z16" s="27">
        <v>218</v>
      </c>
      <c r="AA16" s="27">
        <v>165</v>
      </c>
      <c r="AB16" s="27">
        <v>191</v>
      </c>
      <c r="AC16" s="27">
        <v>130</v>
      </c>
      <c r="AD16" s="27">
        <v>115</v>
      </c>
      <c r="AE16" s="27">
        <v>226</v>
      </c>
      <c r="AF16" s="34">
        <v>192</v>
      </c>
      <c r="AG16" s="40">
        <v>180</v>
      </c>
      <c r="AH16" s="45">
        <f t="shared" si="3"/>
        <v>17465</v>
      </c>
    </row>
    <row r="17" spans="1:34" ht="25" customHeight="1">
      <c r="A17" s="4">
        <v>13</v>
      </c>
      <c r="B17" s="4" t="s">
        <v>25</v>
      </c>
      <c r="C17" s="17">
        <v>817</v>
      </c>
      <c r="D17" s="25">
        <v>871</v>
      </c>
      <c r="E17" s="25">
        <v>870</v>
      </c>
      <c r="F17" s="25">
        <v>878</v>
      </c>
      <c r="G17" s="25">
        <v>892</v>
      </c>
      <c r="H17" s="25">
        <v>904</v>
      </c>
      <c r="I17" s="25">
        <v>876</v>
      </c>
      <c r="J17" s="25">
        <v>887</v>
      </c>
      <c r="K17" s="25">
        <v>866</v>
      </c>
      <c r="L17" s="32">
        <v>836</v>
      </c>
      <c r="M17" s="17">
        <v>789</v>
      </c>
      <c r="N17" s="25">
        <v>824</v>
      </c>
      <c r="O17" s="25">
        <v>804</v>
      </c>
      <c r="P17" s="25">
        <v>820</v>
      </c>
      <c r="Q17" s="25">
        <v>816</v>
      </c>
      <c r="R17" s="25">
        <v>790</v>
      </c>
      <c r="S17" s="25">
        <v>800</v>
      </c>
      <c r="T17" s="25">
        <v>811</v>
      </c>
      <c r="U17" s="25">
        <v>150</v>
      </c>
      <c r="V17" s="32">
        <v>165</v>
      </c>
      <c r="W17" s="17">
        <v>136</v>
      </c>
      <c r="X17" s="25">
        <v>144</v>
      </c>
      <c r="Y17" s="25">
        <v>240</v>
      </c>
      <c r="Z17" s="25">
        <v>215</v>
      </c>
      <c r="AA17" s="25">
        <v>238</v>
      </c>
      <c r="AB17" s="25">
        <v>182</v>
      </c>
      <c r="AC17" s="25">
        <v>155</v>
      </c>
      <c r="AD17" s="25">
        <v>164</v>
      </c>
      <c r="AE17" s="25">
        <v>196</v>
      </c>
      <c r="AF17" s="32">
        <v>149</v>
      </c>
      <c r="AG17" s="38">
        <v>220</v>
      </c>
      <c r="AH17" s="43">
        <f t="shared" si="3"/>
        <v>17505</v>
      </c>
    </row>
    <row r="18" spans="1:34" ht="25" customHeight="1">
      <c r="A18" s="5">
        <v>14</v>
      </c>
      <c r="B18" s="5" t="s">
        <v>24</v>
      </c>
      <c r="C18" s="18">
        <v>813</v>
      </c>
      <c r="D18" s="26">
        <v>850</v>
      </c>
      <c r="E18" s="26">
        <v>846</v>
      </c>
      <c r="F18" s="26">
        <v>878</v>
      </c>
      <c r="G18" s="26">
        <v>882</v>
      </c>
      <c r="H18" s="26">
        <v>906</v>
      </c>
      <c r="I18" s="26">
        <v>868</v>
      </c>
      <c r="J18" s="26">
        <v>884</v>
      </c>
      <c r="K18" s="26">
        <v>863</v>
      </c>
      <c r="L18" s="33">
        <v>833</v>
      </c>
      <c r="M18" s="18">
        <v>782</v>
      </c>
      <c r="N18" s="26">
        <v>831</v>
      </c>
      <c r="O18" s="26">
        <v>811</v>
      </c>
      <c r="P18" s="26">
        <v>832</v>
      </c>
      <c r="Q18" s="26">
        <v>794</v>
      </c>
      <c r="R18" s="26">
        <v>778</v>
      </c>
      <c r="S18" s="26">
        <v>779</v>
      </c>
      <c r="T18" s="26">
        <v>812</v>
      </c>
      <c r="U18" s="26">
        <v>136</v>
      </c>
      <c r="V18" s="33">
        <v>161</v>
      </c>
      <c r="W18" s="18">
        <v>128</v>
      </c>
      <c r="X18" s="26">
        <v>101</v>
      </c>
      <c r="Y18" s="26">
        <v>245</v>
      </c>
      <c r="Z18" s="26">
        <v>138</v>
      </c>
      <c r="AA18" s="26">
        <v>243</v>
      </c>
      <c r="AB18" s="26">
        <v>151</v>
      </c>
      <c r="AC18" s="26">
        <v>182</v>
      </c>
      <c r="AD18" s="26">
        <v>200</v>
      </c>
      <c r="AE18" s="26">
        <v>185</v>
      </c>
      <c r="AF18" s="33">
        <v>127</v>
      </c>
      <c r="AG18" s="39">
        <v>168</v>
      </c>
      <c r="AH18" s="44">
        <f t="shared" si="3"/>
        <v>17207</v>
      </c>
    </row>
    <row r="19" spans="1:34" ht="25" customHeight="1">
      <c r="A19" s="5">
        <v>15</v>
      </c>
      <c r="B19" s="5" t="s">
        <v>27</v>
      </c>
      <c r="C19" s="18">
        <v>805</v>
      </c>
      <c r="D19" s="26">
        <v>828</v>
      </c>
      <c r="E19" s="26">
        <v>838</v>
      </c>
      <c r="F19" s="26">
        <v>870</v>
      </c>
      <c r="G19" s="26">
        <v>874</v>
      </c>
      <c r="H19" s="26">
        <v>887</v>
      </c>
      <c r="I19" s="26">
        <v>862</v>
      </c>
      <c r="J19" s="26">
        <v>870</v>
      </c>
      <c r="K19" s="26">
        <v>842</v>
      </c>
      <c r="L19" s="33">
        <v>808</v>
      </c>
      <c r="M19" s="18">
        <v>794</v>
      </c>
      <c r="N19" s="26">
        <v>797</v>
      </c>
      <c r="O19" s="26">
        <v>783</v>
      </c>
      <c r="P19" s="26">
        <v>801</v>
      </c>
      <c r="Q19" s="26">
        <v>798</v>
      </c>
      <c r="R19" s="26">
        <v>769</v>
      </c>
      <c r="S19" s="26">
        <v>780</v>
      </c>
      <c r="T19" s="26">
        <v>787</v>
      </c>
      <c r="U19" s="26">
        <v>162</v>
      </c>
      <c r="V19" s="33">
        <v>191</v>
      </c>
      <c r="W19" s="18">
        <v>211</v>
      </c>
      <c r="X19" s="26">
        <v>79</v>
      </c>
      <c r="Y19" s="26">
        <v>124</v>
      </c>
      <c r="Z19" s="26">
        <v>209</v>
      </c>
      <c r="AA19" s="26">
        <v>205</v>
      </c>
      <c r="AB19" s="26">
        <v>136</v>
      </c>
      <c r="AC19" s="26">
        <v>184</v>
      </c>
      <c r="AD19" s="26">
        <v>102</v>
      </c>
      <c r="AE19" s="26">
        <v>184</v>
      </c>
      <c r="AF19" s="33">
        <v>158</v>
      </c>
      <c r="AG19" s="39">
        <v>157</v>
      </c>
      <c r="AH19" s="44">
        <f t="shared" si="3"/>
        <v>16895</v>
      </c>
    </row>
    <row r="20" spans="1:34" ht="25" customHeight="1">
      <c r="A20" s="5">
        <v>16</v>
      </c>
      <c r="B20" s="5" t="s">
        <v>28</v>
      </c>
      <c r="C20" s="18">
        <v>807</v>
      </c>
      <c r="D20" s="26">
        <v>824</v>
      </c>
      <c r="E20" s="26">
        <v>841</v>
      </c>
      <c r="F20" s="26">
        <v>848</v>
      </c>
      <c r="G20" s="26">
        <v>851</v>
      </c>
      <c r="H20" s="26">
        <v>883</v>
      </c>
      <c r="I20" s="26">
        <v>836</v>
      </c>
      <c r="J20" s="26">
        <v>858</v>
      </c>
      <c r="K20" s="26">
        <v>859</v>
      </c>
      <c r="L20" s="33">
        <v>800</v>
      </c>
      <c r="M20" s="18">
        <v>792</v>
      </c>
      <c r="N20" s="26">
        <v>764</v>
      </c>
      <c r="O20" s="26">
        <v>805</v>
      </c>
      <c r="P20" s="26">
        <v>780</v>
      </c>
      <c r="Q20" s="26">
        <v>791</v>
      </c>
      <c r="R20" s="26">
        <v>775</v>
      </c>
      <c r="S20" s="26">
        <v>774</v>
      </c>
      <c r="T20" s="26">
        <v>749</v>
      </c>
      <c r="U20" s="26">
        <v>193</v>
      </c>
      <c r="V20" s="33">
        <v>191</v>
      </c>
      <c r="W20" s="18">
        <v>138</v>
      </c>
      <c r="X20" s="26">
        <v>76</v>
      </c>
      <c r="Y20" s="26">
        <v>94</v>
      </c>
      <c r="Z20" s="26">
        <v>144</v>
      </c>
      <c r="AA20" s="26">
        <v>177</v>
      </c>
      <c r="AB20" s="26">
        <v>98</v>
      </c>
      <c r="AC20" s="26">
        <v>101</v>
      </c>
      <c r="AD20" s="26">
        <v>92</v>
      </c>
      <c r="AE20" s="26">
        <v>66</v>
      </c>
      <c r="AF20" s="33">
        <v>63</v>
      </c>
      <c r="AG20" s="39">
        <v>134</v>
      </c>
      <c r="AH20" s="44">
        <f t="shared" si="3"/>
        <v>16204</v>
      </c>
    </row>
    <row r="21" spans="1:34" ht="25" customHeight="1">
      <c r="A21" s="5">
        <v>17</v>
      </c>
      <c r="B21" s="5" t="s">
        <v>29</v>
      </c>
      <c r="C21" s="18">
        <v>763</v>
      </c>
      <c r="D21" s="26">
        <v>740</v>
      </c>
      <c r="E21" s="26">
        <v>786</v>
      </c>
      <c r="F21" s="26">
        <v>764</v>
      </c>
      <c r="G21" s="26">
        <v>816</v>
      </c>
      <c r="H21" s="26">
        <v>878</v>
      </c>
      <c r="I21" s="26">
        <v>768</v>
      </c>
      <c r="J21" s="26">
        <v>821</v>
      </c>
      <c r="K21" s="26">
        <v>822</v>
      </c>
      <c r="L21" s="33">
        <v>683</v>
      </c>
      <c r="M21" s="18">
        <v>762</v>
      </c>
      <c r="N21" s="26">
        <v>702</v>
      </c>
      <c r="O21" s="26">
        <v>791</v>
      </c>
      <c r="P21" s="26">
        <v>672</v>
      </c>
      <c r="Q21" s="26">
        <v>770</v>
      </c>
      <c r="R21" s="26">
        <v>780</v>
      </c>
      <c r="S21" s="26">
        <v>759</v>
      </c>
      <c r="T21" s="26">
        <v>653</v>
      </c>
      <c r="U21" s="26">
        <v>150</v>
      </c>
      <c r="V21" s="33">
        <v>161</v>
      </c>
      <c r="W21" s="18">
        <v>86</v>
      </c>
      <c r="X21" s="26">
        <v>32</v>
      </c>
      <c r="Y21" s="26">
        <v>75</v>
      </c>
      <c r="Z21" s="26">
        <v>59</v>
      </c>
      <c r="AA21" s="26">
        <v>165</v>
      </c>
      <c r="AB21" s="26">
        <v>0</v>
      </c>
      <c r="AC21" s="26">
        <v>134</v>
      </c>
      <c r="AD21" s="26">
        <v>17</v>
      </c>
      <c r="AE21" s="26">
        <v>0</v>
      </c>
      <c r="AF21" s="33">
        <v>0</v>
      </c>
      <c r="AG21" s="39">
        <v>66</v>
      </c>
      <c r="AH21" s="44">
        <f t="shared" si="3"/>
        <v>14675</v>
      </c>
    </row>
    <row r="22" spans="1:34" ht="25" customHeight="1">
      <c r="A22" s="5">
        <v>18</v>
      </c>
      <c r="B22" s="5" t="s">
        <v>31</v>
      </c>
      <c r="C22" s="18">
        <v>750</v>
      </c>
      <c r="D22" s="26">
        <v>706</v>
      </c>
      <c r="E22" s="26">
        <v>763</v>
      </c>
      <c r="F22" s="26">
        <v>754</v>
      </c>
      <c r="G22" s="26">
        <v>811</v>
      </c>
      <c r="H22" s="26">
        <v>886</v>
      </c>
      <c r="I22" s="26">
        <v>744</v>
      </c>
      <c r="J22" s="26">
        <v>802</v>
      </c>
      <c r="K22" s="26">
        <v>800</v>
      </c>
      <c r="L22" s="33">
        <v>691</v>
      </c>
      <c r="M22" s="18">
        <v>746</v>
      </c>
      <c r="N22" s="26">
        <v>652</v>
      </c>
      <c r="O22" s="26">
        <v>779</v>
      </c>
      <c r="P22" s="26">
        <v>733</v>
      </c>
      <c r="Q22" s="26">
        <v>746</v>
      </c>
      <c r="R22" s="26">
        <v>746</v>
      </c>
      <c r="S22" s="26">
        <v>725</v>
      </c>
      <c r="T22" s="26">
        <v>697</v>
      </c>
      <c r="U22" s="26">
        <v>75</v>
      </c>
      <c r="V22" s="33">
        <v>184</v>
      </c>
      <c r="W22" s="18">
        <v>0</v>
      </c>
      <c r="X22" s="26">
        <v>13</v>
      </c>
      <c r="Y22" s="26">
        <v>24</v>
      </c>
      <c r="Z22" s="26">
        <v>0</v>
      </c>
      <c r="AA22" s="26">
        <v>45</v>
      </c>
      <c r="AB22" s="26">
        <v>0</v>
      </c>
      <c r="AC22" s="26">
        <v>42</v>
      </c>
      <c r="AD22" s="26">
        <v>0</v>
      </c>
      <c r="AE22" s="26">
        <v>0</v>
      </c>
      <c r="AF22" s="33">
        <v>59</v>
      </c>
      <c r="AG22" s="39">
        <v>73</v>
      </c>
      <c r="AH22" s="44">
        <f t="shared" si="3"/>
        <v>14046</v>
      </c>
    </row>
    <row r="23" spans="1:34" ht="25" customHeight="1">
      <c r="A23" s="5">
        <v>19</v>
      </c>
      <c r="B23" s="5" t="s">
        <v>32</v>
      </c>
      <c r="C23" s="18">
        <v>736</v>
      </c>
      <c r="D23" s="26">
        <v>738</v>
      </c>
      <c r="E23" s="26">
        <v>732</v>
      </c>
      <c r="F23" s="26">
        <v>769</v>
      </c>
      <c r="G23" s="26">
        <v>792</v>
      </c>
      <c r="H23" s="26">
        <v>884</v>
      </c>
      <c r="I23" s="26">
        <v>781</v>
      </c>
      <c r="J23" s="26">
        <v>783</v>
      </c>
      <c r="K23" s="26">
        <v>795</v>
      </c>
      <c r="L23" s="33">
        <v>714</v>
      </c>
      <c r="M23" s="18">
        <v>745</v>
      </c>
      <c r="N23" s="26">
        <v>651</v>
      </c>
      <c r="O23" s="26">
        <v>772</v>
      </c>
      <c r="P23" s="26">
        <v>743</v>
      </c>
      <c r="Q23" s="26">
        <v>719</v>
      </c>
      <c r="R23" s="26">
        <v>606</v>
      </c>
      <c r="S23" s="26">
        <v>629</v>
      </c>
      <c r="T23" s="26">
        <v>731</v>
      </c>
      <c r="U23" s="26">
        <v>44</v>
      </c>
      <c r="V23" s="33">
        <v>139</v>
      </c>
      <c r="W23" s="18">
        <v>33</v>
      </c>
      <c r="X23" s="26">
        <v>22</v>
      </c>
      <c r="Y23" s="26">
        <v>0</v>
      </c>
      <c r="Z23" s="26">
        <v>0</v>
      </c>
      <c r="AA23" s="26">
        <v>47</v>
      </c>
      <c r="AB23" s="26">
        <v>6</v>
      </c>
      <c r="AC23" s="26">
        <v>151</v>
      </c>
      <c r="AD23" s="26">
        <v>0</v>
      </c>
      <c r="AE23" s="26">
        <v>0</v>
      </c>
      <c r="AF23" s="33">
        <v>65</v>
      </c>
      <c r="AG23" s="39">
        <v>0</v>
      </c>
      <c r="AH23" s="44">
        <f t="shared" si="3"/>
        <v>13827</v>
      </c>
    </row>
    <row r="24" spans="1:34" ht="25" customHeight="1">
      <c r="A24" s="5">
        <v>20</v>
      </c>
      <c r="B24" s="5" t="s">
        <v>3</v>
      </c>
      <c r="C24" s="18">
        <v>732</v>
      </c>
      <c r="D24" s="26">
        <v>738</v>
      </c>
      <c r="E24" s="26">
        <v>731</v>
      </c>
      <c r="F24" s="26">
        <v>776</v>
      </c>
      <c r="G24" s="26">
        <v>744</v>
      </c>
      <c r="H24" s="26">
        <v>862</v>
      </c>
      <c r="I24" s="26">
        <v>778</v>
      </c>
      <c r="J24" s="26">
        <v>775</v>
      </c>
      <c r="K24" s="26">
        <v>791</v>
      </c>
      <c r="L24" s="33">
        <v>711</v>
      </c>
      <c r="M24" s="18">
        <v>748</v>
      </c>
      <c r="N24" s="26">
        <v>746</v>
      </c>
      <c r="O24" s="26">
        <v>771</v>
      </c>
      <c r="P24" s="26">
        <v>748</v>
      </c>
      <c r="Q24" s="26">
        <v>694</v>
      </c>
      <c r="R24" s="26">
        <v>645</v>
      </c>
      <c r="S24" s="26">
        <v>644</v>
      </c>
      <c r="T24" s="26">
        <v>715</v>
      </c>
      <c r="U24" s="26">
        <v>15</v>
      </c>
      <c r="V24" s="33">
        <v>107</v>
      </c>
      <c r="W24" s="18">
        <v>56</v>
      </c>
      <c r="X24" s="26">
        <v>12</v>
      </c>
      <c r="Y24" s="26">
        <v>0</v>
      </c>
      <c r="Z24" s="26">
        <v>0</v>
      </c>
      <c r="AA24" s="26">
        <v>12</v>
      </c>
      <c r="AB24" s="26">
        <v>106</v>
      </c>
      <c r="AC24" s="26">
        <v>134</v>
      </c>
      <c r="AD24" s="26">
        <v>8</v>
      </c>
      <c r="AE24" s="26">
        <v>13</v>
      </c>
      <c r="AF24" s="33">
        <v>0</v>
      </c>
      <c r="AG24" s="39">
        <v>0</v>
      </c>
      <c r="AH24" s="44">
        <f t="shared" si="3"/>
        <v>13812</v>
      </c>
    </row>
    <row r="25" spans="1:34" ht="25" customHeight="1">
      <c r="A25" s="5">
        <v>21</v>
      </c>
      <c r="B25" s="5" t="s">
        <v>20</v>
      </c>
      <c r="C25" s="18">
        <v>702</v>
      </c>
      <c r="D25" s="26">
        <v>718</v>
      </c>
      <c r="E25" s="26">
        <v>725</v>
      </c>
      <c r="F25" s="26">
        <v>740</v>
      </c>
      <c r="G25" s="26">
        <v>757</v>
      </c>
      <c r="H25" s="26">
        <v>874</v>
      </c>
      <c r="I25" s="26">
        <v>769</v>
      </c>
      <c r="J25" s="26">
        <v>755</v>
      </c>
      <c r="K25" s="26">
        <v>764</v>
      </c>
      <c r="L25" s="33">
        <v>724</v>
      </c>
      <c r="M25" s="18">
        <v>742</v>
      </c>
      <c r="N25" s="26">
        <v>756</v>
      </c>
      <c r="O25" s="26">
        <v>770</v>
      </c>
      <c r="P25" s="26">
        <v>749</v>
      </c>
      <c r="Q25" s="26">
        <v>727</v>
      </c>
      <c r="R25" s="26">
        <v>690</v>
      </c>
      <c r="S25" s="26">
        <v>646</v>
      </c>
      <c r="T25" s="26">
        <v>743</v>
      </c>
      <c r="U25" s="26">
        <v>118</v>
      </c>
      <c r="V25" s="33">
        <v>124</v>
      </c>
      <c r="W25" s="18">
        <v>32</v>
      </c>
      <c r="X25" s="26">
        <v>58</v>
      </c>
      <c r="Y25" s="26">
        <v>0</v>
      </c>
      <c r="Z25" s="26">
        <v>0</v>
      </c>
      <c r="AA25" s="26">
        <v>23</v>
      </c>
      <c r="AB25" s="26">
        <v>93</v>
      </c>
      <c r="AC25" s="26">
        <v>169</v>
      </c>
      <c r="AD25" s="26">
        <v>74</v>
      </c>
      <c r="AE25" s="26">
        <v>0</v>
      </c>
      <c r="AF25" s="33">
        <v>3</v>
      </c>
      <c r="AG25" s="39">
        <v>0</v>
      </c>
      <c r="AH25" s="44">
        <f t="shared" si="3"/>
        <v>14045</v>
      </c>
    </row>
    <row r="26" spans="1:34" ht="25" customHeight="1">
      <c r="A26" s="5">
        <v>22</v>
      </c>
      <c r="B26" s="5" t="s">
        <v>33</v>
      </c>
      <c r="C26" s="18">
        <v>628</v>
      </c>
      <c r="D26" s="26">
        <v>674</v>
      </c>
      <c r="E26" s="26">
        <v>686</v>
      </c>
      <c r="F26" s="26">
        <v>696</v>
      </c>
      <c r="G26" s="26">
        <v>738</v>
      </c>
      <c r="H26" s="26">
        <v>873</v>
      </c>
      <c r="I26" s="26">
        <v>721</v>
      </c>
      <c r="J26" s="26">
        <v>707</v>
      </c>
      <c r="K26" s="26">
        <v>697</v>
      </c>
      <c r="L26" s="33">
        <v>710</v>
      </c>
      <c r="M26" s="18">
        <v>740</v>
      </c>
      <c r="N26" s="26">
        <v>749</v>
      </c>
      <c r="O26" s="26">
        <v>759</v>
      </c>
      <c r="P26" s="26">
        <v>749</v>
      </c>
      <c r="Q26" s="26">
        <v>701</v>
      </c>
      <c r="R26" s="26">
        <v>697</v>
      </c>
      <c r="S26" s="26">
        <v>614</v>
      </c>
      <c r="T26" s="26">
        <v>494</v>
      </c>
      <c r="U26" s="26">
        <v>101</v>
      </c>
      <c r="V26" s="33">
        <v>140</v>
      </c>
      <c r="W26" s="18">
        <v>52</v>
      </c>
      <c r="X26" s="26">
        <v>0</v>
      </c>
      <c r="Y26" s="26">
        <v>0</v>
      </c>
      <c r="Z26" s="26">
        <v>0</v>
      </c>
      <c r="AA26" s="26">
        <v>0</v>
      </c>
      <c r="AB26" s="26">
        <v>44</v>
      </c>
      <c r="AC26" s="26">
        <v>137</v>
      </c>
      <c r="AD26" s="26">
        <v>0</v>
      </c>
      <c r="AE26" s="26">
        <v>0</v>
      </c>
      <c r="AF26" s="33">
        <v>0</v>
      </c>
      <c r="AG26" s="39">
        <v>0</v>
      </c>
      <c r="AH26" s="44">
        <f t="shared" si="3"/>
        <v>13107</v>
      </c>
    </row>
    <row r="27" spans="1:34" ht="25" customHeight="1">
      <c r="A27" s="5">
        <v>23</v>
      </c>
      <c r="B27" s="5" t="s">
        <v>36</v>
      </c>
      <c r="C27" s="18">
        <v>641</v>
      </c>
      <c r="D27" s="26">
        <v>683</v>
      </c>
      <c r="E27" s="26">
        <v>677</v>
      </c>
      <c r="F27" s="26">
        <v>698</v>
      </c>
      <c r="G27" s="26">
        <v>718</v>
      </c>
      <c r="H27" s="26">
        <v>868</v>
      </c>
      <c r="I27" s="26">
        <v>718</v>
      </c>
      <c r="J27" s="26">
        <v>697</v>
      </c>
      <c r="K27" s="26">
        <v>708</v>
      </c>
      <c r="L27" s="33">
        <v>693</v>
      </c>
      <c r="M27" s="18">
        <v>719</v>
      </c>
      <c r="N27" s="26">
        <v>749</v>
      </c>
      <c r="O27" s="26">
        <v>775</v>
      </c>
      <c r="P27" s="26">
        <v>734</v>
      </c>
      <c r="Q27" s="26">
        <v>723</v>
      </c>
      <c r="R27" s="26">
        <v>695</v>
      </c>
      <c r="S27" s="26">
        <v>637</v>
      </c>
      <c r="T27" s="26">
        <v>56</v>
      </c>
      <c r="U27" s="26">
        <v>82</v>
      </c>
      <c r="V27" s="33">
        <v>124</v>
      </c>
      <c r="W27" s="18">
        <v>60</v>
      </c>
      <c r="X27" s="26">
        <v>0</v>
      </c>
      <c r="Y27" s="26">
        <v>0</v>
      </c>
      <c r="Z27" s="26">
        <v>0</v>
      </c>
      <c r="AA27" s="26">
        <v>41</v>
      </c>
      <c r="AB27" s="26">
        <v>56</v>
      </c>
      <c r="AC27" s="26">
        <v>103</v>
      </c>
      <c r="AD27" s="26">
        <v>0</v>
      </c>
      <c r="AE27" s="26">
        <v>0</v>
      </c>
      <c r="AF27" s="33">
        <v>0</v>
      </c>
      <c r="AG27" s="39">
        <v>0</v>
      </c>
      <c r="AH27" s="44">
        <f t="shared" si="3"/>
        <v>12655</v>
      </c>
    </row>
    <row r="28" spans="1:34" ht="25" customHeight="1">
      <c r="A28" s="6">
        <v>24</v>
      </c>
      <c r="B28" s="6" t="s">
        <v>2</v>
      </c>
      <c r="C28" s="19">
        <v>681</v>
      </c>
      <c r="D28" s="27">
        <v>709</v>
      </c>
      <c r="E28" s="27">
        <v>710</v>
      </c>
      <c r="F28" s="27">
        <v>769</v>
      </c>
      <c r="G28" s="27">
        <v>753</v>
      </c>
      <c r="H28" s="27">
        <v>848</v>
      </c>
      <c r="I28" s="27">
        <v>772</v>
      </c>
      <c r="J28" s="27">
        <v>746</v>
      </c>
      <c r="K28" s="27">
        <v>746</v>
      </c>
      <c r="L28" s="34">
        <v>706</v>
      </c>
      <c r="M28" s="19">
        <v>731</v>
      </c>
      <c r="N28" s="27">
        <v>769</v>
      </c>
      <c r="O28" s="27">
        <v>785</v>
      </c>
      <c r="P28" s="27">
        <v>753</v>
      </c>
      <c r="Q28" s="27">
        <v>735</v>
      </c>
      <c r="R28" s="27">
        <v>724</v>
      </c>
      <c r="S28" s="27">
        <v>686</v>
      </c>
      <c r="T28" s="27">
        <v>0</v>
      </c>
      <c r="U28" s="27">
        <v>148</v>
      </c>
      <c r="V28" s="34">
        <v>131</v>
      </c>
      <c r="W28" s="19">
        <v>22</v>
      </c>
      <c r="X28" s="27">
        <v>0</v>
      </c>
      <c r="Y28" s="27">
        <v>35</v>
      </c>
      <c r="Z28" s="27">
        <v>0</v>
      </c>
      <c r="AA28" s="27">
        <v>53</v>
      </c>
      <c r="AB28" s="27">
        <v>65</v>
      </c>
      <c r="AC28" s="27">
        <v>132</v>
      </c>
      <c r="AD28" s="27">
        <v>0</v>
      </c>
      <c r="AE28" s="27">
        <v>0</v>
      </c>
      <c r="AF28" s="34">
        <v>0</v>
      </c>
      <c r="AG28" s="40">
        <v>0</v>
      </c>
      <c r="AH28" s="45">
        <f t="shared" si="3"/>
        <v>13209</v>
      </c>
    </row>
    <row r="29" spans="1:34" ht="25" customHeight="1">
      <c r="A29" s="4">
        <v>25</v>
      </c>
      <c r="B29" s="4" t="s">
        <v>38</v>
      </c>
      <c r="C29" s="17">
        <v>737</v>
      </c>
      <c r="D29" s="25">
        <v>788</v>
      </c>
      <c r="E29" s="25">
        <v>778</v>
      </c>
      <c r="F29" s="25">
        <v>810</v>
      </c>
      <c r="G29" s="25">
        <v>815</v>
      </c>
      <c r="H29" s="25">
        <v>871</v>
      </c>
      <c r="I29" s="25">
        <v>804</v>
      </c>
      <c r="J29" s="25">
        <v>814</v>
      </c>
      <c r="K29" s="25">
        <v>807</v>
      </c>
      <c r="L29" s="32">
        <v>718</v>
      </c>
      <c r="M29" s="17">
        <v>746</v>
      </c>
      <c r="N29" s="25">
        <v>770</v>
      </c>
      <c r="O29" s="25">
        <v>772</v>
      </c>
      <c r="P29" s="25">
        <v>755</v>
      </c>
      <c r="Q29" s="25">
        <v>749</v>
      </c>
      <c r="R29" s="25">
        <v>719</v>
      </c>
      <c r="S29" s="25">
        <v>720</v>
      </c>
      <c r="T29" s="25">
        <v>0</v>
      </c>
      <c r="U29" s="25">
        <v>169</v>
      </c>
      <c r="V29" s="32">
        <v>58</v>
      </c>
      <c r="W29" s="17">
        <v>95</v>
      </c>
      <c r="X29" s="25">
        <v>0</v>
      </c>
      <c r="Y29" s="25">
        <v>194</v>
      </c>
      <c r="Z29" s="25">
        <v>7</v>
      </c>
      <c r="AA29" s="25">
        <v>73</v>
      </c>
      <c r="AB29" s="25">
        <v>120</v>
      </c>
      <c r="AC29" s="25">
        <v>136</v>
      </c>
      <c r="AD29" s="25">
        <v>0</v>
      </c>
      <c r="AE29" s="25">
        <v>0</v>
      </c>
      <c r="AF29" s="32">
        <v>30</v>
      </c>
      <c r="AG29" s="38">
        <v>0</v>
      </c>
      <c r="AH29" s="43">
        <f t="shared" si="3"/>
        <v>14055</v>
      </c>
    </row>
    <row r="30" spans="1:34" ht="25" customHeight="1">
      <c r="A30" s="5">
        <v>26</v>
      </c>
      <c r="B30" s="5" t="s">
        <v>39</v>
      </c>
      <c r="C30" s="18">
        <v>740</v>
      </c>
      <c r="D30" s="26">
        <v>770</v>
      </c>
      <c r="E30" s="26">
        <v>783</v>
      </c>
      <c r="F30" s="26">
        <v>803</v>
      </c>
      <c r="G30" s="26">
        <v>809</v>
      </c>
      <c r="H30" s="26">
        <v>854</v>
      </c>
      <c r="I30" s="26">
        <v>801</v>
      </c>
      <c r="J30" s="26">
        <v>801</v>
      </c>
      <c r="K30" s="26">
        <v>802</v>
      </c>
      <c r="L30" s="33">
        <v>717</v>
      </c>
      <c r="M30" s="18">
        <v>749</v>
      </c>
      <c r="N30" s="26">
        <v>770</v>
      </c>
      <c r="O30" s="26">
        <v>782</v>
      </c>
      <c r="P30" s="26">
        <v>730</v>
      </c>
      <c r="Q30" s="26">
        <v>747</v>
      </c>
      <c r="R30" s="26">
        <v>707</v>
      </c>
      <c r="S30" s="26">
        <v>708</v>
      </c>
      <c r="T30" s="26">
        <v>0</v>
      </c>
      <c r="U30" s="26">
        <v>97</v>
      </c>
      <c r="V30" s="33">
        <v>79</v>
      </c>
      <c r="W30" s="18">
        <v>76</v>
      </c>
      <c r="X30" s="26">
        <v>29</v>
      </c>
      <c r="Y30" s="26">
        <v>136</v>
      </c>
      <c r="Z30" s="26">
        <v>15</v>
      </c>
      <c r="AA30" s="26">
        <v>52</v>
      </c>
      <c r="AB30" s="26">
        <v>40</v>
      </c>
      <c r="AC30" s="26">
        <v>176</v>
      </c>
      <c r="AD30" s="26">
        <v>39</v>
      </c>
      <c r="AE30" s="26">
        <v>0</v>
      </c>
      <c r="AF30" s="33">
        <v>0</v>
      </c>
      <c r="AG30" s="39">
        <v>0</v>
      </c>
      <c r="AH30" s="44">
        <f t="shared" si="3"/>
        <v>13812</v>
      </c>
    </row>
    <row r="31" spans="1:34" ht="25" customHeight="1">
      <c r="A31" s="5">
        <v>27</v>
      </c>
      <c r="B31" s="5" t="s">
        <v>34</v>
      </c>
      <c r="C31" s="18">
        <v>635</v>
      </c>
      <c r="D31" s="26">
        <v>692</v>
      </c>
      <c r="E31" s="26">
        <v>729</v>
      </c>
      <c r="F31" s="26">
        <v>720</v>
      </c>
      <c r="G31" s="26">
        <v>731</v>
      </c>
      <c r="H31" s="26">
        <v>842</v>
      </c>
      <c r="I31" s="26">
        <v>722</v>
      </c>
      <c r="J31" s="26">
        <v>710</v>
      </c>
      <c r="K31" s="26">
        <v>690</v>
      </c>
      <c r="L31" s="33">
        <v>683</v>
      </c>
      <c r="M31" s="18">
        <v>752</v>
      </c>
      <c r="N31" s="26">
        <v>761</v>
      </c>
      <c r="O31" s="26">
        <v>758</v>
      </c>
      <c r="P31" s="26">
        <v>640</v>
      </c>
      <c r="Q31" s="26">
        <v>699</v>
      </c>
      <c r="R31" s="26">
        <v>600</v>
      </c>
      <c r="S31" s="26">
        <v>651</v>
      </c>
      <c r="T31" s="26">
        <v>0</v>
      </c>
      <c r="U31" s="26">
        <v>0</v>
      </c>
      <c r="V31" s="33">
        <v>127</v>
      </c>
      <c r="W31" s="18">
        <v>0</v>
      </c>
      <c r="X31" s="26">
        <v>15</v>
      </c>
      <c r="Y31" s="26">
        <v>0</v>
      </c>
      <c r="Z31" s="26">
        <v>0</v>
      </c>
      <c r="AA31" s="26">
        <v>26</v>
      </c>
      <c r="AB31" s="26">
        <v>0</v>
      </c>
      <c r="AC31" s="26">
        <v>116</v>
      </c>
      <c r="AD31" s="26">
        <v>0</v>
      </c>
      <c r="AE31" s="26">
        <v>0</v>
      </c>
      <c r="AF31" s="33">
        <v>0</v>
      </c>
      <c r="AG31" s="39">
        <v>0</v>
      </c>
      <c r="AH31" s="44">
        <f t="shared" si="3"/>
        <v>12299</v>
      </c>
    </row>
    <row r="32" spans="1:34" ht="25" customHeight="1">
      <c r="A32" s="5">
        <v>28</v>
      </c>
      <c r="B32" s="5" t="s">
        <v>41</v>
      </c>
      <c r="C32" s="18">
        <v>645</v>
      </c>
      <c r="D32" s="26">
        <v>664</v>
      </c>
      <c r="E32" s="26">
        <v>657</v>
      </c>
      <c r="F32" s="26">
        <v>702</v>
      </c>
      <c r="G32" s="26">
        <v>736</v>
      </c>
      <c r="H32" s="26">
        <v>824</v>
      </c>
      <c r="I32" s="26">
        <v>703</v>
      </c>
      <c r="J32" s="26">
        <v>717</v>
      </c>
      <c r="K32" s="26">
        <v>682</v>
      </c>
      <c r="L32" s="33">
        <v>627</v>
      </c>
      <c r="M32" s="18">
        <v>729</v>
      </c>
      <c r="N32" s="26">
        <v>738</v>
      </c>
      <c r="O32" s="26">
        <v>769</v>
      </c>
      <c r="P32" s="26">
        <v>668</v>
      </c>
      <c r="Q32" s="26">
        <v>705</v>
      </c>
      <c r="R32" s="26">
        <v>610</v>
      </c>
      <c r="S32" s="26">
        <v>628</v>
      </c>
      <c r="T32" s="26">
        <v>0</v>
      </c>
      <c r="U32" s="26">
        <v>0</v>
      </c>
      <c r="V32" s="33">
        <v>95</v>
      </c>
      <c r="W32" s="18">
        <v>0</v>
      </c>
      <c r="X32" s="26">
        <v>0</v>
      </c>
      <c r="Y32" s="26">
        <v>0</v>
      </c>
      <c r="Z32" s="26">
        <v>0</v>
      </c>
      <c r="AA32" s="26">
        <v>49</v>
      </c>
      <c r="AB32" s="26">
        <v>0</v>
      </c>
      <c r="AC32" s="26">
        <v>85</v>
      </c>
      <c r="AD32" s="26">
        <v>0</v>
      </c>
      <c r="AE32" s="26">
        <v>0</v>
      </c>
      <c r="AF32" s="33">
        <v>0</v>
      </c>
      <c r="AG32" s="39">
        <v>0</v>
      </c>
      <c r="AH32" s="44">
        <f t="shared" si="3"/>
        <v>12033</v>
      </c>
    </row>
    <row r="33" spans="1:34" ht="25" customHeight="1">
      <c r="A33" s="5">
        <v>29</v>
      </c>
      <c r="B33" s="5" t="s">
        <v>10</v>
      </c>
      <c r="C33" s="18">
        <v>655</v>
      </c>
      <c r="D33" s="26">
        <v>714</v>
      </c>
      <c r="E33" s="26">
        <v>660</v>
      </c>
      <c r="F33" s="26">
        <v>716</v>
      </c>
      <c r="G33" s="26">
        <v>733</v>
      </c>
      <c r="H33" s="26">
        <v>842</v>
      </c>
      <c r="I33" s="26">
        <v>728</v>
      </c>
      <c r="J33" s="26">
        <v>747</v>
      </c>
      <c r="K33" s="26">
        <v>721</v>
      </c>
      <c r="L33" s="33">
        <v>642</v>
      </c>
      <c r="M33" s="18">
        <v>741</v>
      </c>
      <c r="N33" s="26">
        <v>660</v>
      </c>
      <c r="O33" s="26">
        <v>747</v>
      </c>
      <c r="P33" s="26">
        <v>666</v>
      </c>
      <c r="Q33" s="26">
        <v>735</v>
      </c>
      <c r="R33" s="26">
        <v>638</v>
      </c>
      <c r="S33" s="26">
        <v>621</v>
      </c>
      <c r="T33" s="26">
        <v>0</v>
      </c>
      <c r="U33" s="26">
        <v>18</v>
      </c>
      <c r="V33" s="33">
        <v>63</v>
      </c>
      <c r="W33" s="18">
        <v>3</v>
      </c>
      <c r="X33" s="26">
        <v>0</v>
      </c>
      <c r="Y33" s="26">
        <v>0</v>
      </c>
      <c r="Z33" s="26">
        <v>0</v>
      </c>
      <c r="AA33" s="26">
        <v>53</v>
      </c>
      <c r="AB33" s="26">
        <v>0</v>
      </c>
      <c r="AC33" s="26">
        <v>109</v>
      </c>
      <c r="AD33" s="26">
        <v>0</v>
      </c>
      <c r="AE33" s="26">
        <v>0</v>
      </c>
      <c r="AF33" s="33">
        <v>0</v>
      </c>
      <c r="AG33" s="39">
        <v>0</v>
      </c>
      <c r="AH33" s="44">
        <f t="shared" si="3"/>
        <v>12212</v>
      </c>
    </row>
    <row r="34" spans="1:34" ht="25" customHeight="1">
      <c r="A34" s="5">
        <v>30</v>
      </c>
      <c r="B34" s="5" t="s">
        <v>26</v>
      </c>
      <c r="C34" s="18">
        <v>710</v>
      </c>
      <c r="D34" s="26">
        <v>705</v>
      </c>
      <c r="E34" s="26">
        <v>696</v>
      </c>
      <c r="F34" s="26">
        <v>724</v>
      </c>
      <c r="G34" s="26">
        <v>755</v>
      </c>
      <c r="H34" s="26">
        <v>851</v>
      </c>
      <c r="I34" s="26">
        <v>726</v>
      </c>
      <c r="J34" s="26">
        <v>754</v>
      </c>
      <c r="K34" s="26">
        <v>755</v>
      </c>
      <c r="L34" s="33">
        <v>670</v>
      </c>
      <c r="M34" s="18">
        <v>737</v>
      </c>
      <c r="N34" s="26">
        <v>704</v>
      </c>
      <c r="O34" s="26">
        <v>727</v>
      </c>
      <c r="P34" s="26">
        <v>715</v>
      </c>
      <c r="Q34" s="26">
        <v>740</v>
      </c>
      <c r="R34" s="26">
        <v>654</v>
      </c>
      <c r="S34" s="26">
        <v>650</v>
      </c>
      <c r="T34" s="26">
        <v>0</v>
      </c>
      <c r="U34" s="26">
        <v>62</v>
      </c>
      <c r="V34" s="33">
        <v>75</v>
      </c>
      <c r="W34" s="18">
        <v>14</v>
      </c>
      <c r="X34" s="26">
        <v>0</v>
      </c>
      <c r="Y34" s="26">
        <v>67</v>
      </c>
      <c r="Z34" s="26">
        <v>0</v>
      </c>
      <c r="AA34" s="26">
        <v>32</v>
      </c>
      <c r="AB34" s="26">
        <v>0</v>
      </c>
      <c r="AC34" s="26">
        <v>62</v>
      </c>
      <c r="AD34" s="26">
        <v>18</v>
      </c>
      <c r="AE34" s="26">
        <v>0</v>
      </c>
      <c r="AF34" s="33">
        <v>0</v>
      </c>
      <c r="AG34" s="39">
        <v>0</v>
      </c>
      <c r="AH34" s="44">
        <f t="shared" si="3"/>
        <v>12603</v>
      </c>
    </row>
    <row r="35" spans="1:34" ht="25" customHeight="1">
      <c r="A35" s="5">
        <v>31</v>
      </c>
      <c r="B35" s="5" t="s">
        <v>42</v>
      </c>
      <c r="C35" s="18">
        <v>732</v>
      </c>
      <c r="D35" s="26">
        <v>715</v>
      </c>
      <c r="E35" s="26">
        <v>767</v>
      </c>
      <c r="F35" s="26">
        <v>740</v>
      </c>
      <c r="G35" s="26">
        <v>834</v>
      </c>
      <c r="H35" s="26">
        <v>850</v>
      </c>
      <c r="I35" s="26">
        <v>748</v>
      </c>
      <c r="J35" s="26">
        <v>820</v>
      </c>
      <c r="K35" s="26">
        <v>736</v>
      </c>
      <c r="L35" s="33">
        <v>727</v>
      </c>
      <c r="M35" s="18">
        <v>735</v>
      </c>
      <c r="N35" s="26">
        <v>777</v>
      </c>
      <c r="O35" s="26">
        <v>764</v>
      </c>
      <c r="P35" s="26">
        <v>745</v>
      </c>
      <c r="Q35" s="26">
        <v>738</v>
      </c>
      <c r="R35" s="26">
        <v>694</v>
      </c>
      <c r="S35" s="26">
        <v>657</v>
      </c>
      <c r="T35" s="26">
        <v>0</v>
      </c>
      <c r="U35" s="26">
        <v>116</v>
      </c>
      <c r="V35" s="33">
        <v>67</v>
      </c>
      <c r="W35" s="18">
        <v>54</v>
      </c>
      <c r="X35" s="26">
        <v>51</v>
      </c>
      <c r="Y35" s="26">
        <v>26</v>
      </c>
      <c r="Z35" s="26">
        <v>0</v>
      </c>
      <c r="AA35" s="26">
        <v>24</v>
      </c>
      <c r="AB35" s="26">
        <v>8</v>
      </c>
      <c r="AC35" s="26">
        <v>12</v>
      </c>
      <c r="AD35" s="26">
        <v>0</v>
      </c>
      <c r="AE35" s="26">
        <v>0</v>
      </c>
      <c r="AF35" s="33">
        <v>2</v>
      </c>
      <c r="AG35" s="39">
        <v>0</v>
      </c>
      <c r="AH35" s="44">
        <f t="shared" si="3"/>
        <v>13139</v>
      </c>
    </row>
    <row r="36" spans="1:34" ht="25" customHeight="1">
      <c r="A36" s="5">
        <v>32</v>
      </c>
      <c r="B36" s="5" t="s">
        <v>43</v>
      </c>
      <c r="C36" s="18">
        <v>736</v>
      </c>
      <c r="D36" s="26">
        <v>782</v>
      </c>
      <c r="E36" s="26">
        <v>772</v>
      </c>
      <c r="F36" s="26">
        <v>766</v>
      </c>
      <c r="G36" s="26">
        <v>834</v>
      </c>
      <c r="H36" s="26">
        <v>852</v>
      </c>
      <c r="I36" s="26">
        <v>841</v>
      </c>
      <c r="J36" s="26">
        <v>817</v>
      </c>
      <c r="K36" s="26">
        <v>788</v>
      </c>
      <c r="L36" s="33">
        <v>726</v>
      </c>
      <c r="M36" s="18">
        <v>750</v>
      </c>
      <c r="N36" s="26">
        <v>776</v>
      </c>
      <c r="O36" s="26">
        <v>770</v>
      </c>
      <c r="P36" s="26">
        <v>756</v>
      </c>
      <c r="Q36" s="26">
        <v>733</v>
      </c>
      <c r="R36" s="26">
        <v>716</v>
      </c>
      <c r="S36" s="26">
        <v>692</v>
      </c>
      <c r="T36" s="26">
        <v>0</v>
      </c>
      <c r="U36" s="26">
        <v>126</v>
      </c>
      <c r="V36" s="33">
        <v>54</v>
      </c>
      <c r="W36" s="18">
        <v>61</v>
      </c>
      <c r="X36" s="26">
        <v>42</v>
      </c>
      <c r="Y36" s="26">
        <v>0</v>
      </c>
      <c r="Z36" s="26">
        <v>0</v>
      </c>
      <c r="AA36" s="26">
        <v>0</v>
      </c>
      <c r="AB36" s="26">
        <v>48</v>
      </c>
      <c r="AC36" s="26">
        <v>80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13518</v>
      </c>
    </row>
    <row r="37" spans="1:34" ht="25" customHeight="1">
      <c r="A37" s="5">
        <v>33</v>
      </c>
      <c r="B37" s="5" t="s">
        <v>44</v>
      </c>
      <c r="C37" s="18">
        <v>763</v>
      </c>
      <c r="D37" s="26">
        <v>808</v>
      </c>
      <c r="E37" s="26">
        <v>789</v>
      </c>
      <c r="F37" s="26">
        <v>824</v>
      </c>
      <c r="G37" s="26">
        <v>842</v>
      </c>
      <c r="H37" s="26">
        <v>863</v>
      </c>
      <c r="I37" s="26">
        <v>836</v>
      </c>
      <c r="J37" s="26">
        <v>838</v>
      </c>
      <c r="K37" s="26">
        <v>819</v>
      </c>
      <c r="L37" s="33">
        <v>747</v>
      </c>
      <c r="M37" s="18">
        <v>769</v>
      </c>
      <c r="N37" s="26">
        <v>770</v>
      </c>
      <c r="O37" s="26">
        <v>774</v>
      </c>
      <c r="P37" s="26">
        <v>769</v>
      </c>
      <c r="Q37" s="26">
        <v>742</v>
      </c>
      <c r="R37" s="26">
        <v>745</v>
      </c>
      <c r="S37" s="26">
        <v>738</v>
      </c>
      <c r="T37" s="26">
        <v>0</v>
      </c>
      <c r="U37" s="26">
        <v>72</v>
      </c>
      <c r="V37" s="33">
        <v>92</v>
      </c>
      <c r="W37" s="18">
        <v>54</v>
      </c>
      <c r="X37" s="26">
        <v>94</v>
      </c>
      <c r="Y37" s="26">
        <v>115</v>
      </c>
      <c r="Z37" s="26">
        <v>0</v>
      </c>
      <c r="AA37" s="26">
        <v>9</v>
      </c>
      <c r="AB37" s="26">
        <v>33</v>
      </c>
      <c r="AC37" s="26">
        <v>85</v>
      </c>
      <c r="AD37" s="26">
        <v>41</v>
      </c>
      <c r="AE37" s="26">
        <v>22</v>
      </c>
      <c r="AF37" s="33">
        <v>0</v>
      </c>
      <c r="AG37" s="39">
        <v>40</v>
      </c>
      <c r="AH37" s="44">
        <f t="shared" si="3"/>
        <v>14093</v>
      </c>
    </row>
    <row r="38" spans="1:34" ht="25" customHeight="1">
      <c r="A38" s="5">
        <v>34</v>
      </c>
      <c r="B38" s="5" t="s">
        <v>45</v>
      </c>
      <c r="C38" s="18">
        <v>777</v>
      </c>
      <c r="D38" s="26">
        <v>776</v>
      </c>
      <c r="E38" s="26">
        <v>819</v>
      </c>
      <c r="F38" s="26">
        <v>841</v>
      </c>
      <c r="G38" s="26">
        <v>832</v>
      </c>
      <c r="H38" s="26">
        <v>855</v>
      </c>
      <c r="I38" s="26">
        <v>853</v>
      </c>
      <c r="J38" s="26">
        <v>836</v>
      </c>
      <c r="K38" s="26">
        <v>827</v>
      </c>
      <c r="L38" s="33">
        <v>745</v>
      </c>
      <c r="M38" s="18">
        <v>771</v>
      </c>
      <c r="N38" s="26">
        <v>773</v>
      </c>
      <c r="O38" s="26">
        <v>779</v>
      </c>
      <c r="P38" s="26">
        <v>790</v>
      </c>
      <c r="Q38" s="26">
        <v>756</v>
      </c>
      <c r="R38" s="26">
        <v>762</v>
      </c>
      <c r="S38" s="26">
        <v>728</v>
      </c>
      <c r="T38" s="26">
        <v>49</v>
      </c>
      <c r="U38" s="26">
        <v>109</v>
      </c>
      <c r="V38" s="33">
        <v>97</v>
      </c>
      <c r="W38" s="18">
        <v>20</v>
      </c>
      <c r="X38" s="26">
        <v>30</v>
      </c>
      <c r="Y38" s="26">
        <v>86</v>
      </c>
      <c r="Z38" s="26">
        <v>70</v>
      </c>
      <c r="AA38" s="26">
        <v>65</v>
      </c>
      <c r="AB38" s="26">
        <v>53</v>
      </c>
      <c r="AC38" s="26">
        <v>85</v>
      </c>
      <c r="AD38" s="26">
        <v>28</v>
      </c>
      <c r="AE38" s="26">
        <v>28</v>
      </c>
      <c r="AF38" s="33">
        <v>54</v>
      </c>
      <c r="AG38" s="39">
        <v>5</v>
      </c>
      <c r="AH38" s="44">
        <f t="shared" si="3"/>
        <v>14299</v>
      </c>
    </row>
    <row r="39" spans="1:34" ht="25" customHeight="1">
      <c r="A39" s="5">
        <v>35</v>
      </c>
      <c r="B39" s="5" t="s">
        <v>47</v>
      </c>
      <c r="C39" s="18">
        <v>762</v>
      </c>
      <c r="D39" s="26">
        <v>811</v>
      </c>
      <c r="E39" s="26">
        <v>824</v>
      </c>
      <c r="F39" s="26">
        <v>862</v>
      </c>
      <c r="G39" s="26">
        <v>860</v>
      </c>
      <c r="H39" s="26">
        <v>863</v>
      </c>
      <c r="I39" s="26">
        <v>858</v>
      </c>
      <c r="J39" s="26">
        <v>847</v>
      </c>
      <c r="K39" s="26">
        <v>844</v>
      </c>
      <c r="L39" s="33">
        <v>767</v>
      </c>
      <c r="M39" s="18">
        <v>796</v>
      </c>
      <c r="N39" s="26">
        <v>793</v>
      </c>
      <c r="O39" s="26">
        <v>797</v>
      </c>
      <c r="P39" s="26">
        <v>796</v>
      </c>
      <c r="Q39" s="26">
        <v>795</v>
      </c>
      <c r="R39" s="26">
        <v>764</v>
      </c>
      <c r="S39" s="26">
        <v>764</v>
      </c>
      <c r="T39" s="26">
        <v>76</v>
      </c>
      <c r="U39" s="26">
        <v>149</v>
      </c>
      <c r="V39" s="33">
        <v>48</v>
      </c>
      <c r="W39" s="18">
        <v>0</v>
      </c>
      <c r="X39" s="26">
        <v>33</v>
      </c>
      <c r="Y39" s="26">
        <v>162</v>
      </c>
      <c r="Z39" s="26">
        <v>19</v>
      </c>
      <c r="AA39" s="26">
        <v>43</v>
      </c>
      <c r="AB39" s="26">
        <v>111</v>
      </c>
      <c r="AC39" s="26">
        <v>60</v>
      </c>
      <c r="AD39" s="26">
        <v>0</v>
      </c>
      <c r="AE39" s="26">
        <v>59</v>
      </c>
      <c r="AF39" s="33">
        <v>62</v>
      </c>
      <c r="AG39" s="39">
        <v>51</v>
      </c>
      <c r="AH39" s="44">
        <f t="shared" si="3"/>
        <v>14676</v>
      </c>
    </row>
    <row r="40" spans="1:34" ht="25" customHeight="1">
      <c r="A40" s="6">
        <v>36</v>
      </c>
      <c r="B40" s="6" t="s">
        <v>40</v>
      </c>
      <c r="C40" s="19">
        <v>779</v>
      </c>
      <c r="D40" s="27">
        <v>839</v>
      </c>
      <c r="E40" s="27">
        <v>832</v>
      </c>
      <c r="F40" s="27">
        <v>874</v>
      </c>
      <c r="G40" s="27">
        <v>876</v>
      </c>
      <c r="H40" s="27">
        <v>867</v>
      </c>
      <c r="I40" s="27">
        <v>869</v>
      </c>
      <c r="J40" s="27">
        <v>849</v>
      </c>
      <c r="K40" s="27">
        <v>846</v>
      </c>
      <c r="L40" s="34">
        <v>779</v>
      </c>
      <c r="M40" s="19">
        <v>799</v>
      </c>
      <c r="N40" s="27">
        <v>789</v>
      </c>
      <c r="O40" s="27">
        <v>809</v>
      </c>
      <c r="P40" s="27">
        <v>796</v>
      </c>
      <c r="Q40" s="27">
        <v>797</v>
      </c>
      <c r="R40" s="27">
        <v>757</v>
      </c>
      <c r="S40" s="27">
        <v>763</v>
      </c>
      <c r="T40" s="27">
        <v>146</v>
      </c>
      <c r="U40" s="27">
        <v>110</v>
      </c>
      <c r="V40" s="34">
        <v>135</v>
      </c>
      <c r="W40" s="19">
        <v>64</v>
      </c>
      <c r="X40" s="27">
        <v>135</v>
      </c>
      <c r="Y40" s="27">
        <v>106</v>
      </c>
      <c r="Z40" s="27">
        <v>66</v>
      </c>
      <c r="AA40" s="27">
        <v>120</v>
      </c>
      <c r="AB40" s="27">
        <v>129</v>
      </c>
      <c r="AC40" s="27">
        <v>132</v>
      </c>
      <c r="AD40" s="27">
        <v>172</v>
      </c>
      <c r="AE40" s="27">
        <v>113</v>
      </c>
      <c r="AF40" s="34">
        <v>18</v>
      </c>
      <c r="AG40" s="40">
        <v>112</v>
      </c>
      <c r="AH40" s="45">
        <f t="shared" si="3"/>
        <v>15478</v>
      </c>
    </row>
    <row r="41" spans="1:34" ht="25" customHeight="1">
      <c r="A41" s="4">
        <v>37</v>
      </c>
      <c r="B41" s="4" t="s">
        <v>50</v>
      </c>
      <c r="C41" s="17">
        <v>798</v>
      </c>
      <c r="D41" s="25">
        <v>839</v>
      </c>
      <c r="E41" s="25">
        <v>828</v>
      </c>
      <c r="F41" s="25">
        <v>880</v>
      </c>
      <c r="G41" s="25">
        <v>883</v>
      </c>
      <c r="H41" s="25">
        <v>872</v>
      </c>
      <c r="I41" s="25">
        <v>866</v>
      </c>
      <c r="J41" s="25">
        <v>857</v>
      </c>
      <c r="K41" s="25">
        <v>863</v>
      </c>
      <c r="L41" s="32">
        <v>782</v>
      </c>
      <c r="M41" s="17">
        <v>793</v>
      </c>
      <c r="N41" s="25">
        <v>792</v>
      </c>
      <c r="O41" s="25">
        <v>808</v>
      </c>
      <c r="P41" s="25">
        <v>806</v>
      </c>
      <c r="Q41" s="25">
        <v>804</v>
      </c>
      <c r="R41" s="25">
        <v>765</v>
      </c>
      <c r="S41" s="25">
        <v>765</v>
      </c>
      <c r="T41" s="25">
        <v>57</v>
      </c>
      <c r="U41" s="25">
        <v>73</v>
      </c>
      <c r="V41" s="32">
        <v>160</v>
      </c>
      <c r="W41" s="17">
        <v>123</v>
      </c>
      <c r="X41" s="25">
        <v>135</v>
      </c>
      <c r="Y41" s="25">
        <v>132</v>
      </c>
      <c r="Z41" s="25">
        <v>124</v>
      </c>
      <c r="AA41" s="25">
        <v>150</v>
      </c>
      <c r="AB41" s="25">
        <v>94</v>
      </c>
      <c r="AC41" s="25">
        <v>181</v>
      </c>
      <c r="AD41" s="25">
        <v>57</v>
      </c>
      <c r="AE41" s="25">
        <v>61</v>
      </c>
      <c r="AF41" s="32">
        <v>64</v>
      </c>
      <c r="AG41" s="38">
        <v>77</v>
      </c>
      <c r="AH41" s="43">
        <f t="shared" si="3"/>
        <v>15489</v>
      </c>
    </row>
    <row r="42" spans="1:34" ht="25" customHeight="1">
      <c r="A42" s="5">
        <v>38</v>
      </c>
      <c r="B42" s="5" t="s">
        <v>53</v>
      </c>
      <c r="C42" s="18">
        <v>785</v>
      </c>
      <c r="D42" s="26">
        <v>857</v>
      </c>
      <c r="E42" s="26">
        <v>836</v>
      </c>
      <c r="F42" s="26">
        <v>892</v>
      </c>
      <c r="G42" s="26">
        <v>878</v>
      </c>
      <c r="H42" s="26">
        <v>876</v>
      </c>
      <c r="I42" s="26">
        <v>851</v>
      </c>
      <c r="J42" s="26">
        <v>858</v>
      </c>
      <c r="K42" s="26">
        <v>876</v>
      </c>
      <c r="L42" s="33">
        <v>787</v>
      </c>
      <c r="M42" s="18">
        <v>766</v>
      </c>
      <c r="N42" s="26">
        <v>804</v>
      </c>
      <c r="O42" s="26">
        <v>818</v>
      </c>
      <c r="P42" s="26">
        <v>813</v>
      </c>
      <c r="Q42" s="26">
        <v>798</v>
      </c>
      <c r="R42" s="26">
        <v>775</v>
      </c>
      <c r="S42" s="26">
        <v>775</v>
      </c>
      <c r="T42" s="26">
        <v>0</v>
      </c>
      <c r="U42" s="26">
        <v>56</v>
      </c>
      <c r="V42" s="33">
        <v>55</v>
      </c>
      <c r="W42" s="18">
        <v>88</v>
      </c>
      <c r="X42" s="26">
        <v>79</v>
      </c>
      <c r="Y42" s="26">
        <v>47</v>
      </c>
      <c r="Z42" s="26">
        <v>0</v>
      </c>
      <c r="AA42" s="26">
        <v>165</v>
      </c>
      <c r="AB42" s="26">
        <v>15</v>
      </c>
      <c r="AC42" s="26">
        <v>40</v>
      </c>
      <c r="AD42" s="26">
        <v>0</v>
      </c>
      <c r="AE42" s="26">
        <v>0</v>
      </c>
      <c r="AF42" s="33">
        <v>81</v>
      </c>
      <c r="AG42" s="39">
        <v>2</v>
      </c>
      <c r="AH42" s="44">
        <f t="shared" si="3"/>
        <v>14673</v>
      </c>
    </row>
    <row r="43" spans="1:34" ht="25" customHeight="1">
      <c r="A43" s="5">
        <v>39</v>
      </c>
      <c r="B43" s="5" t="s">
        <v>48</v>
      </c>
      <c r="C43" s="18">
        <v>759</v>
      </c>
      <c r="D43" s="26">
        <v>821</v>
      </c>
      <c r="E43" s="26">
        <v>851</v>
      </c>
      <c r="F43" s="26">
        <v>863</v>
      </c>
      <c r="G43" s="26">
        <v>867</v>
      </c>
      <c r="H43" s="26">
        <v>846</v>
      </c>
      <c r="I43" s="26">
        <v>853</v>
      </c>
      <c r="J43" s="26">
        <v>871</v>
      </c>
      <c r="K43" s="26">
        <v>862</v>
      </c>
      <c r="L43" s="33">
        <v>784</v>
      </c>
      <c r="M43" s="18">
        <v>772</v>
      </c>
      <c r="N43" s="26">
        <v>801</v>
      </c>
      <c r="O43" s="26">
        <v>789</v>
      </c>
      <c r="P43" s="26">
        <v>785</v>
      </c>
      <c r="Q43" s="26">
        <v>792</v>
      </c>
      <c r="R43" s="26">
        <v>768</v>
      </c>
      <c r="S43" s="26">
        <v>786</v>
      </c>
      <c r="T43" s="26">
        <v>119</v>
      </c>
      <c r="U43" s="26">
        <v>118</v>
      </c>
      <c r="V43" s="33">
        <v>159</v>
      </c>
      <c r="W43" s="18">
        <v>24</v>
      </c>
      <c r="X43" s="26">
        <v>101</v>
      </c>
      <c r="Y43" s="26">
        <v>101</v>
      </c>
      <c r="Z43" s="26">
        <v>131</v>
      </c>
      <c r="AA43" s="26">
        <v>89</v>
      </c>
      <c r="AB43" s="26">
        <v>94</v>
      </c>
      <c r="AC43" s="26">
        <v>44</v>
      </c>
      <c r="AD43" s="26">
        <v>105</v>
      </c>
      <c r="AE43" s="26">
        <v>77</v>
      </c>
      <c r="AF43" s="33">
        <v>0</v>
      </c>
      <c r="AG43" s="39">
        <v>49</v>
      </c>
      <c r="AH43" s="44">
        <f t="shared" si="3"/>
        <v>15081</v>
      </c>
    </row>
    <row r="44" spans="1:34" ht="25" customHeight="1">
      <c r="A44" s="5">
        <v>40</v>
      </c>
      <c r="B44" s="5" t="s">
        <v>54</v>
      </c>
      <c r="C44" s="18">
        <v>752</v>
      </c>
      <c r="D44" s="26">
        <v>800</v>
      </c>
      <c r="E44" s="26">
        <v>851</v>
      </c>
      <c r="F44" s="26">
        <v>868</v>
      </c>
      <c r="G44" s="26">
        <v>883</v>
      </c>
      <c r="H44" s="26">
        <v>861</v>
      </c>
      <c r="I44" s="26">
        <v>861</v>
      </c>
      <c r="J44" s="26">
        <v>869</v>
      </c>
      <c r="K44" s="26">
        <v>856</v>
      </c>
      <c r="L44" s="33">
        <v>789</v>
      </c>
      <c r="M44" s="18">
        <v>795</v>
      </c>
      <c r="N44" s="26">
        <v>797</v>
      </c>
      <c r="O44" s="26">
        <v>809</v>
      </c>
      <c r="P44" s="26">
        <v>766</v>
      </c>
      <c r="Q44" s="26">
        <v>792</v>
      </c>
      <c r="R44" s="26">
        <v>787</v>
      </c>
      <c r="S44" s="26">
        <v>744</v>
      </c>
      <c r="T44" s="26">
        <v>98</v>
      </c>
      <c r="U44" s="26">
        <v>264</v>
      </c>
      <c r="V44" s="33">
        <v>167</v>
      </c>
      <c r="W44" s="18">
        <v>111</v>
      </c>
      <c r="X44" s="26">
        <v>124</v>
      </c>
      <c r="Y44" s="26">
        <v>102</v>
      </c>
      <c r="Z44" s="26">
        <v>215</v>
      </c>
      <c r="AA44" s="26">
        <v>190</v>
      </c>
      <c r="AB44" s="26">
        <v>139</v>
      </c>
      <c r="AC44" s="26">
        <v>112</v>
      </c>
      <c r="AD44" s="26">
        <v>173</v>
      </c>
      <c r="AE44" s="26">
        <v>128</v>
      </c>
      <c r="AF44" s="33">
        <v>160</v>
      </c>
      <c r="AG44" s="39">
        <v>98</v>
      </c>
      <c r="AH44" s="44">
        <f t="shared" si="3"/>
        <v>15961</v>
      </c>
    </row>
    <row r="45" spans="1:34" ht="25" customHeight="1">
      <c r="A45" s="5">
        <v>41</v>
      </c>
      <c r="B45" s="5" t="s">
        <v>55</v>
      </c>
      <c r="C45" s="18">
        <v>790</v>
      </c>
      <c r="D45" s="26">
        <v>827</v>
      </c>
      <c r="E45" s="26">
        <v>846</v>
      </c>
      <c r="F45" s="26">
        <v>861</v>
      </c>
      <c r="G45" s="26">
        <v>890</v>
      </c>
      <c r="H45" s="26">
        <v>863</v>
      </c>
      <c r="I45" s="26">
        <v>881</v>
      </c>
      <c r="J45" s="26">
        <v>871</v>
      </c>
      <c r="K45" s="26">
        <v>853</v>
      </c>
      <c r="L45" s="33">
        <v>793</v>
      </c>
      <c r="M45" s="18">
        <v>800</v>
      </c>
      <c r="N45" s="26">
        <v>804</v>
      </c>
      <c r="O45" s="26">
        <v>801</v>
      </c>
      <c r="P45" s="26">
        <v>809</v>
      </c>
      <c r="Q45" s="26">
        <v>794</v>
      </c>
      <c r="R45" s="26">
        <v>778</v>
      </c>
      <c r="S45" s="26">
        <v>788</v>
      </c>
      <c r="T45" s="26">
        <v>89</v>
      </c>
      <c r="U45" s="26">
        <v>248</v>
      </c>
      <c r="V45" s="33">
        <v>191</v>
      </c>
      <c r="W45" s="18">
        <v>143</v>
      </c>
      <c r="X45" s="26">
        <v>142</v>
      </c>
      <c r="Y45" s="26">
        <v>265</v>
      </c>
      <c r="Z45" s="26">
        <v>215</v>
      </c>
      <c r="AA45" s="26">
        <v>259</v>
      </c>
      <c r="AB45" s="26">
        <v>123</v>
      </c>
      <c r="AC45" s="26">
        <v>149</v>
      </c>
      <c r="AD45" s="26">
        <v>100</v>
      </c>
      <c r="AE45" s="26">
        <v>220</v>
      </c>
      <c r="AF45" s="33">
        <v>219</v>
      </c>
      <c r="AG45" s="39">
        <v>175</v>
      </c>
      <c r="AH45" s="44">
        <f t="shared" si="3"/>
        <v>16587</v>
      </c>
    </row>
    <row r="46" spans="1:34" ht="25" customHeight="1">
      <c r="A46" s="5">
        <v>42</v>
      </c>
      <c r="B46" s="5" t="s">
        <v>57</v>
      </c>
      <c r="C46" s="18">
        <v>797</v>
      </c>
      <c r="D46" s="26">
        <v>853</v>
      </c>
      <c r="E46" s="26">
        <v>842</v>
      </c>
      <c r="F46" s="26">
        <v>886</v>
      </c>
      <c r="G46" s="26">
        <v>886</v>
      </c>
      <c r="H46" s="26">
        <v>874</v>
      </c>
      <c r="I46" s="26">
        <v>872</v>
      </c>
      <c r="J46" s="26">
        <v>855</v>
      </c>
      <c r="K46" s="26">
        <v>862</v>
      </c>
      <c r="L46" s="33">
        <v>773</v>
      </c>
      <c r="M46" s="18">
        <v>795</v>
      </c>
      <c r="N46" s="26">
        <v>781</v>
      </c>
      <c r="O46" s="26">
        <v>800</v>
      </c>
      <c r="P46" s="26">
        <v>815</v>
      </c>
      <c r="Q46" s="26">
        <v>776</v>
      </c>
      <c r="R46" s="26">
        <v>759</v>
      </c>
      <c r="S46" s="26">
        <v>762</v>
      </c>
      <c r="T46" s="26">
        <v>98</v>
      </c>
      <c r="U46" s="26">
        <v>146</v>
      </c>
      <c r="V46" s="33">
        <v>224</v>
      </c>
      <c r="W46" s="18">
        <v>133</v>
      </c>
      <c r="X46" s="26">
        <v>149</v>
      </c>
      <c r="Y46" s="26">
        <v>218</v>
      </c>
      <c r="Z46" s="26">
        <v>172</v>
      </c>
      <c r="AA46" s="26">
        <v>179</v>
      </c>
      <c r="AB46" s="26">
        <v>83</v>
      </c>
      <c r="AC46" s="26">
        <v>180</v>
      </c>
      <c r="AD46" s="26">
        <v>177</v>
      </c>
      <c r="AE46" s="26">
        <v>222</v>
      </c>
      <c r="AF46" s="33">
        <v>134</v>
      </c>
      <c r="AG46" s="39">
        <v>153</v>
      </c>
      <c r="AH46" s="44">
        <f t="shared" si="3"/>
        <v>16256</v>
      </c>
    </row>
    <row r="47" spans="1:34" ht="25" customHeight="1">
      <c r="A47" s="5">
        <v>43</v>
      </c>
      <c r="B47" s="5" t="s">
        <v>46</v>
      </c>
      <c r="C47" s="18">
        <v>788</v>
      </c>
      <c r="D47" s="26">
        <v>848</v>
      </c>
      <c r="E47" s="26">
        <v>839</v>
      </c>
      <c r="F47" s="26">
        <v>875</v>
      </c>
      <c r="G47" s="26">
        <v>880</v>
      </c>
      <c r="H47" s="26">
        <v>871</v>
      </c>
      <c r="I47" s="26">
        <v>878</v>
      </c>
      <c r="J47" s="26">
        <v>872</v>
      </c>
      <c r="K47" s="26">
        <v>869</v>
      </c>
      <c r="L47" s="33">
        <v>787</v>
      </c>
      <c r="M47" s="18">
        <v>810</v>
      </c>
      <c r="N47" s="26">
        <v>789</v>
      </c>
      <c r="O47" s="26">
        <v>791</v>
      </c>
      <c r="P47" s="26">
        <v>810</v>
      </c>
      <c r="Q47" s="26">
        <v>769</v>
      </c>
      <c r="R47" s="26">
        <v>783</v>
      </c>
      <c r="S47" s="26">
        <v>780</v>
      </c>
      <c r="T47" s="26">
        <v>66</v>
      </c>
      <c r="U47" s="26">
        <v>191</v>
      </c>
      <c r="V47" s="33">
        <v>99</v>
      </c>
      <c r="W47" s="18">
        <v>159</v>
      </c>
      <c r="X47" s="26">
        <v>132</v>
      </c>
      <c r="Y47" s="26">
        <v>200</v>
      </c>
      <c r="Z47" s="26">
        <v>168</v>
      </c>
      <c r="AA47" s="26">
        <v>168</v>
      </c>
      <c r="AB47" s="26">
        <v>123</v>
      </c>
      <c r="AC47" s="26">
        <v>170</v>
      </c>
      <c r="AD47" s="26">
        <v>178</v>
      </c>
      <c r="AE47" s="26">
        <v>165</v>
      </c>
      <c r="AF47" s="33">
        <v>189</v>
      </c>
      <c r="AG47" s="39">
        <v>153</v>
      </c>
      <c r="AH47" s="44">
        <f t="shared" si="3"/>
        <v>16200</v>
      </c>
    </row>
    <row r="48" spans="1:34" ht="25" customHeight="1">
      <c r="A48" s="5">
        <v>44</v>
      </c>
      <c r="B48" s="5" t="s">
        <v>30</v>
      </c>
      <c r="C48" s="18">
        <v>799</v>
      </c>
      <c r="D48" s="26">
        <v>848</v>
      </c>
      <c r="E48" s="26">
        <v>838</v>
      </c>
      <c r="F48" s="26">
        <v>854</v>
      </c>
      <c r="G48" s="26">
        <v>874</v>
      </c>
      <c r="H48" s="26">
        <v>848</v>
      </c>
      <c r="I48" s="26">
        <v>858</v>
      </c>
      <c r="J48" s="26">
        <v>860</v>
      </c>
      <c r="K48" s="26">
        <v>863</v>
      </c>
      <c r="L48" s="33">
        <v>786</v>
      </c>
      <c r="M48" s="18">
        <v>821</v>
      </c>
      <c r="N48" s="26">
        <v>810</v>
      </c>
      <c r="O48" s="26">
        <v>802</v>
      </c>
      <c r="P48" s="26">
        <v>807</v>
      </c>
      <c r="Q48" s="26">
        <v>774</v>
      </c>
      <c r="R48" s="26">
        <v>788</v>
      </c>
      <c r="S48" s="26">
        <v>794</v>
      </c>
      <c r="T48" s="26">
        <v>44</v>
      </c>
      <c r="U48" s="26">
        <v>174</v>
      </c>
      <c r="V48" s="33">
        <v>159</v>
      </c>
      <c r="W48" s="18">
        <v>170</v>
      </c>
      <c r="X48" s="26">
        <v>136</v>
      </c>
      <c r="Y48" s="26">
        <v>197</v>
      </c>
      <c r="Z48" s="26">
        <v>186</v>
      </c>
      <c r="AA48" s="26">
        <v>210</v>
      </c>
      <c r="AB48" s="26">
        <v>96</v>
      </c>
      <c r="AC48" s="26">
        <v>108</v>
      </c>
      <c r="AD48" s="26">
        <v>164</v>
      </c>
      <c r="AE48" s="26">
        <v>113</v>
      </c>
      <c r="AF48" s="33">
        <v>161</v>
      </c>
      <c r="AG48" s="39">
        <v>164</v>
      </c>
      <c r="AH48" s="44">
        <f t="shared" si="3"/>
        <v>16106</v>
      </c>
    </row>
    <row r="49" spans="1:34" ht="25" customHeight="1">
      <c r="A49" s="5">
        <v>45</v>
      </c>
      <c r="B49" s="5" t="s">
        <v>14</v>
      </c>
      <c r="C49" s="18">
        <v>818</v>
      </c>
      <c r="D49" s="26">
        <v>871</v>
      </c>
      <c r="E49" s="26">
        <v>851</v>
      </c>
      <c r="F49" s="26">
        <v>866</v>
      </c>
      <c r="G49" s="26">
        <v>869</v>
      </c>
      <c r="H49" s="26">
        <v>849</v>
      </c>
      <c r="I49" s="26">
        <v>864</v>
      </c>
      <c r="J49" s="26">
        <v>866</v>
      </c>
      <c r="K49" s="26">
        <v>874</v>
      </c>
      <c r="L49" s="33">
        <v>813</v>
      </c>
      <c r="M49" s="18">
        <v>817</v>
      </c>
      <c r="N49" s="26">
        <v>831</v>
      </c>
      <c r="O49" s="26">
        <v>811</v>
      </c>
      <c r="P49" s="26">
        <v>804</v>
      </c>
      <c r="Q49" s="26">
        <v>810</v>
      </c>
      <c r="R49" s="26">
        <v>791</v>
      </c>
      <c r="S49" s="26">
        <v>793</v>
      </c>
      <c r="T49" s="26">
        <v>63</v>
      </c>
      <c r="U49" s="26">
        <v>217</v>
      </c>
      <c r="V49" s="33">
        <v>171</v>
      </c>
      <c r="W49" s="18">
        <v>153</v>
      </c>
      <c r="X49" s="26">
        <v>171</v>
      </c>
      <c r="Y49" s="26">
        <v>192</v>
      </c>
      <c r="Z49" s="26">
        <v>122</v>
      </c>
      <c r="AA49" s="26">
        <v>131</v>
      </c>
      <c r="AB49" s="26">
        <v>185</v>
      </c>
      <c r="AC49" s="26">
        <v>190</v>
      </c>
      <c r="AD49" s="26">
        <v>210</v>
      </c>
      <c r="AE49" s="26">
        <v>78</v>
      </c>
      <c r="AF49" s="33">
        <v>86</v>
      </c>
      <c r="AG49" s="39">
        <v>172</v>
      </c>
      <c r="AH49" s="44">
        <f t="shared" si="3"/>
        <v>16339</v>
      </c>
    </row>
    <row r="50" spans="1:34" ht="25" customHeight="1">
      <c r="A50" s="5">
        <v>46</v>
      </c>
      <c r="B50" s="5" t="s">
        <v>58</v>
      </c>
      <c r="C50" s="18">
        <v>807</v>
      </c>
      <c r="D50" s="26">
        <v>886</v>
      </c>
      <c r="E50" s="26">
        <v>871</v>
      </c>
      <c r="F50" s="26">
        <v>882</v>
      </c>
      <c r="G50" s="26">
        <v>879</v>
      </c>
      <c r="H50" s="26">
        <v>884</v>
      </c>
      <c r="I50" s="26">
        <v>864</v>
      </c>
      <c r="J50" s="26">
        <v>866</v>
      </c>
      <c r="K50" s="26">
        <v>889</v>
      </c>
      <c r="L50" s="33">
        <v>790</v>
      </c>
      <c r="M50" s="18">
        <v>824</v>
      </c>
      <c r="N50" s="26">
        <v>819</v>
      </c>
      <c r="O50" s="26">
        <v>784</v>
      </c>
      <c r="P50" s="26">
        <v>815</v>
      </c>
      <c r="Q50" s="26">
        <v>800</v>
      </c>
      <c r="R50" s="26">
        <v>791</v>
      </c>
      <c r="S50" s="26">
        <v>798</v>
      </c>
      <c r="T50" s="26">
        <v>36</v>
      </c>
      <c r="U50" s="26">
        <v>184</v>
      </c>
      <c r="V50" s="33">
        <v>101</v>
      </c>
      <c r="W50" s="18">
        <v>137</v>
      </c>
      <c r="X50" s="26">
        <v>190</v>
      </c>
      <c r="Y50" s="26">
        <v>174</v>
      </c>
      <c r="Z50" s="26">
        <v>57</v>
      </c>
      <c r="AA50" s="26">
        <v>108</v>
      </c>
      <c r="AB50" s="26">
        <v>199</v>
      </c>
      <c r="AC50" s="26">
        <v>169</v>
      </c>
      <c r="AD50" s="26">
        <v>211</v>
      </c>
      <c r="AE50" s="26">
        <v>80</v>
      </c>
      <c r="AF50" s="33">
        <v>155</v>
      </c>
      <c r="AG50" s="39">
        <v>273</v>
      </c>
      <c r="AH50" s="44">
        <f t="shared" si="3"/>
        <v>16323</v>
      </c>
    </row>
    <row r="51" spans="1:34" ht="25" customHeight="1">
      <c r="A51" s="5">
        <v>47</v>
      </c>
      <c r="B51" s="5" t="s">
        <v>59</v>
      </c>
      <c r="C51" s="18">
        <v>819</v>
      </c>
      <c r="D51" s="26">
        <v>878</v>
      </c>
      <c r="E51" s="26">
        <v>861</v>
      </c>
      <c r="F51" s="26">
        <v>886</v>
      </c>
      <c r="G51" s="26">
        <v>890</v>
      </c>
      <c r="H51" s="26">
        <v>875</v>
      </c>
      <c r="I51" s="26">
        <v>879</v>
      </c>
      <c r="J51" s="26">
        <v>887</v>
      </c>
      <c r="K51" s="26">
        <v>865</v>
      </c>
      <c r="L51" s="33">
        <v>798</v>
      </c>
      <c r="M51" s="18">
        <v>837</v>
      </c>
      <c r="N51" s="26">
        <v>818</v>
      </c>
      <c r="O51" s="26">
        <v>797</v>
      </c>
      <c r="P51" s="26">
        <v>819</v>
      </c>
      <c r="Q51" s="26">
        <v>798</v>
      </c>
      <c r="R51" s="26">
        <v>801</v>
      </c>
      <c r="S51" s="26">
        <v>800</v>
      </c>
      <c r="T51" s="26">
        <v>17</v>
      </c>
      <c r="U51" s="26">
        <v>213</v>
      </c>
      <c r="V51" s="33">
        <v>173</v>
      </c>
      <c r="W51" s="18">
        <v>143</v>
      </c>
      <c r="X51" s="26">
        <v>83</v>
      </c>
      <c r="Y51" s="26">
        <v>113</v>
      </c>
      <c r="Z51" s="26">
        <v>147</v>
      </c>
      <c r="AA51" s="26">
        <v>142</v>
      </c>
      <c r="AB51" s="26">
        <v>192</v>
      </c>
      <c r="AC51" s="26">
        <v>151</v>
      </c>
      <c r="AD51" s="26">
        <v>199</v>
      </c>
      <c r="AE51" s="26">
        <v>100</v>
      </c>
      <c r="AF51" s="33">
        <v>164</v>
      </c>
      <c r="AG51" s="39">
        <v>225</v>
      </c>
      <c r="AH51" s="44">
        <f t="shared" si="3"/>
        <v>16370</v>
      </c>
    </row>
    <row r="52" spans="1:34" ht="25" customHeight="1">
      <c r="A52" s="6">
        <v>48</v>
      </c>
      <c r="B52" s="6" t="s">
        <v>1</v>
      </c>
      <c r="C52" s="19">
        <v>810</v>
      </c>
      <c r="D52" s="27">
        <v>875</v>
      </c>
      <c r="E52" s="27">
        <v>854</v>
      </c>
      <c r="F52" s="27">
        <v>889</v>
      </c>
      <c r="G52" s="27">
        <v>884</v>
      </c>
      <c r="H52" s="27">
        <v>876</v>
      </c>
      <c r="I52" s="27">
        <v>889</v>
      </c>
      <c r="J52" s="27">
        <v>879</v>
      </c>
      <c r="K52" s="27">
        <v>872</v>
      </c>
      <c r="L52" s="34">
        <v>821</v>
      </c>
      <c r="M52" s="19">
        <v>834</v>
      </c>
      <c r="N52" s="27">
        <v>821</v>
      </c>
      <c r="O52" s="27">
        <v>809</v>
      </c>
      <c r="P52" s="27">
        <v>808</v>
      </c>
      <c r="Q52" s="27">
        <v>800</v>
      </c>
      <c r="R52" s="27">
        <v>791</v>
      </c>
      <c r="S52" s="27">
        <v>785</v>
      </c>
      <c r="T52" s="27">
        <v>63</v>
      </c>
      <c r="U52" s="27">
        <v>240</v>
      </c>
      <c r="V52" s="34">
        <v>189</v>
      </c>
      <c r="W52" s="19">
        <v>110</v>
      </c>
      <c r="X52" s="27">
        <v>153</v>
      </c>
      <c r="Y52" s="27">
        <v>190</v>
      </c>
      <c r="Z52" s="27">
        <v>90</v>
      </c>
      <c r="AA52" s="27">
        <v>155</v>
      </c>
      <c r="AB52" s="27">
        <v>166</v>
      </c>
      <c r="AC52" s="27">
        <v>103</v>
      </c>
      <c r="AD52" s="27">
        <v>226</v>
      </c>
      <c r="AE52" s="27">
        <v>72</v>
      </c>
      <c r="AF52" s="34">
        <v>57</v>
      </c>
      <c r="AG52" s="40">
        <v>169</v>
      </c>
      <c r="AH52" s="45">
        <f t="shared" si="3"/>
        <v>16280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36869</v>
      </c>
      <c r="D53" s="28">
        <f t="shared" si="4"/>
        <v>38425</v>
      </c>
      <c r="E53" s="28">
        <f t="shared" si="4"/>
        <v>39055</v>
      </c>
      <c r="F53" s="28">
        <f t="shared" si="4"/>
        <v>39822</v>
      </c>
      <c r="G53" s="28">
        <f t="shared" si="4"/>
        <v>40453</v>
      </c>
      <c r="H53" s="28">
        <f t="shared" si="4"/>
        <v>41948</v>
      </c>
      <c r="I53" s="28">
        <f t="shared" si="4"/>
        <v>39940</v>
      </c>
      <c r="J53" s="28">
        <f t="shared" si="4"/>
        <v>40142</v>
      </c>
      <c r="K53" s="28">
        <f t="shared" si="4"/>
        <v>39960</v>
      </c>
      <c r="L53" s="35">
        <f t="shared" si="4"/>
        <v>37137</v>
      </c>
      <c r="M53" s="20">
        <f t="shared" si="4"/>
        <v>37576</v>
      </c>
      <c r="N53" s="28">
        <f t="shared" si="4"/>
        <v>37794</v>
      </c>
      <c r="O53" s="28">
        <f t="shared" si="4"/>
        <v>38006</v>
      </c>
      <c r="P53" s="28">
        <f t="shared" si="4"/>
        <v>37449</v>
      </c>
      <c r="Q53" s="28">
        <f t="shared" si="4"/>
        <v>37219</v>
      </c>
      <c r="R53" s="28">
        <f t="shared" si="4"/>
        <v>36084</v>
      </c>
      <c r="S53" s="28">
        <f t="shared" si="4"/>
        <v>35786</v>
      </c>
      <c r="T53" s="28">
        <f t="shared" si="4"/>
        <v>17890</v>
      </c>
      <c r="U53" s="28">
        <f t="shared" si="4"/>
        <v>5832</v>
      </c>
      <c r="V53" s="35">
        <f t="shared" si="4"/>
        <v>7097</v>
      </c>
      <c r="W53" s="20">
        <f t="shared" si="4"/>
        <v>5202</v>
      </c>
      <c r="X53" s="28">
        <f t="shared" si="4"/>
        <v>4330</v>
      </c>
      <c r="Y53" s="28">
        <f t="shared" si="4"/>
        <v>5679</v>
      </c>
      <c r="Z53" s="28">
        <f t="shared" si="4"/>
        <v>5016</v>
      </c>
      <c r="AA53" s="28">
        <f t="shared" si="4"/>
        <v>6083</v>
      </c>
      <c r="AB53" s="28">
        <f t="shared" si="4"/>
        <v>4776</v>
      </c>
      <c r="AC53" s="28">
        <f t="shared" si="4"/>
        <v>6216</v>
      </c>
      <c r="AD53" s="28">
        <f t="shared" si="4"/>
        <v>4675</v>
      </c>
      <c r="AE53" s="28">
        <f t="shared" si="4"/>
        <v>4454</v>
      </c>
      <c r="AF53" s="35">
        <f t="shared" si="4"/>
        <v>3790</v>
      </c>
      <c r="AG53" s="41">
        <f t="shared" si="4"/>
        <v>4762</v>
      </c>
      <c r="AH53" s="46">
        <f t="shared" si="3"/>
        <v>739467</v>
      </c>
    </row>
    <row r="54" spans="1:34" ht="25" customHeight="1">
      <c r="A54" s="8" t="s">
        <v>49</v>
      </c>
      <c r="B54" s="13"/>
      <c r="C54" s="20">
        <f t="shared" ref="C54:AD54" si="5">+SUM(C55:C57)</f>
        <v>20572</v>
      </c>
      <c r="D54" s="28">
        <f t="shared" si="5"/>
        <v>21463</v>
      </c>
      <c r="E54" s="28">
        <f t="shared" si="5"/>
        <v>21647</v>
      </c>
      <c r="F54" s="28">
        <f t="shared" si="5"/>
        <v>22327</v>
      </c>
      <c r="G54" s="28">
        <f t="shared" si="5"/>
        <v>22827</v>
      </c>
      <c r="H54" s="28">
        <f t="shared" si="5"/>
        <v>0</v>
      </c>
      <c r="I54" s="28">
        <f t="shared" si="5"/>
        <v>22460</v>
      </c>
      <c r="J54" s="28">
        <f t="shared" si="5"/>
        <v>22549</v>
      </c>
      <c r="K54" s="28">
        <f t="shared" si="5"/>
        <v>22344</v>
      </c>
      <c r="L54" s="35">
        <f t="shared" si="5"/>
        <v>20461</v>
      </c>
      <c r="M54" s="20">
        <f t="shared" si="5"/>
        <v>21359</v>
      </c>
      <c r="N54" s="28">
        <f t="shared" si="5"/>
        <v>21233</v>
      </c>
      <c r="O54" s="28">
        <f t="shared" si="5"/>
        <v>0</v>
      </c>
      <c r="P54" s="28">
        <f t="shared" si="5"/>
        <v>21118</v>
      </c>
      <c r="Q54" s="28">
        <f t="shared" si="5"/>
        <v>21050</v>
      </c>
      <c r="R54" s="28">
        <f t="shared" si="5"/>
        <v>20152</v>
      </c>
      <c r="S54" s="28">
        <f t="shared" si="5"/>
        <v>19854</v>
      </c>
      <c r="T54" s="28">
        <f t="shared" si="5"/>
        <v>4931</v>
      </c>
      <c r="U54" s="28">
        <f t="shared" si="5"/>
        <v>3031</v>
      </c>
      <c r="V54" s="35">
        <f t="shared" si="5"/>
        <v>0</v>
      </c>
      <c r="W54" s="20">
        <f t="shared" si="5"/>
        <v>0</v>
      </c>
      <c r="X54" s="28">
        <f t="shared" si="5"/>
        <v>1564</v>
      </c>
      <c r="Y54" s="28">
        <f t="shared" si="5"/>
        <v>2288</v>
      </c>
      <c r="Z54" s="28">
        <f t="shared" si="5"/>
        <v>1447</v>
      </c>
      <c r="AA54" s="28">
        <f t="shared" si="5"/>
        <v>2342</v>
      </c>
      <c r="AB54" s="28">
        <f t="shared" si="5"/>
        <v>1679</v>
      </c>
      <c r="AC54" s="28">
        <f t="shared" si="5"/>
        <v>0</v>
      </c>
      <c r="AD54" s="28">
        <f t="shared" si="5"/>
        <v>1351</v>
      </c>
      <c r="AE54" s="28">
        <f>IF(AE2="-","-",+SUM(AE55:AE57))</f>
        <v>1221</v>
      </c>
      <c r="AF54" s="35">
        <f>IF(AF2="-","-",+SUM(AF55:AF57))</f>
        <v>1301</v>
      </c>
      <c r="AG54" s="41">
        <f>IF(AG2="-","-",+SUM(AG55:AG57))</f>
        <v>1218</v>
      </c>
      <c r="AH54" s="46">
        <f t="shared" si="3"/>
        <v>343789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4113</v>
      </c>
      <c r="D55" s="25">
        <f t="shared" si="6"/>
        <v>4272</v>
      </c>
      <c r="E55" s="25">
        <f t="shared" si="6"/>
        <v>4281</v>
      </c>
      <c r="F55" s="25">
        <f t="shared" si="6"/>
        <v>4368</v>
      </c>
      <c r="G55" s="25">
        <f t="shared" si="6"/>
        <v>4623</v>
      </c>
      <c r="H55" s="25">
        <f t="shared" si="6"/>
        <v>0</v>
      </c>
      <c r="I55" s="25">
        <f t="shared" si="6"/>
        <v>4468</v>
      </c>
      <c r="J55" s="25">
        <f t="shared" si="6"/>
        <v>4565</v>
      </c>
      <c r="K55" s="25">
        <f t="shared" si="6"/>
        <v>4372</v>
      </c>
      <c r="L55" s="32">
        <f t="shared" si="6"/>
        <v>4075</v>
      </c>
      <c r="M55" s="17">
        <f t="shared" si="6"/>
        <v>4444</v>
      </c>
      <c r="N55" s="25">
        <f t="shared" si="6"/>
        <v>4416</v>
      </c>
      <c r="O55" s="25">
        <f t="shared" si="6"/>
        <v>0</v>
      </c>
      <c r="P55" s="25">
        <f t="shared" si="6"/>
        <v>4190</v>
      </c>
      <c r="Q55" s="25">
        <f t="shared" si="6"/>
        <v>4350</v>
      </c>
      <c r="R55" s="25">
        <f t="shared" si="6"/>
        <v>3912</v>
      </c>
      <c r="S55" s="25">
        <f t="shared" si="6"/>
        <v>3899</v>
      </c>
      <c r="T55" s="25">
        <f t="shared" si="6"/>
        <v>0</v>
      </c>
      <c r="U55" s="25">
        <f t="shared" si="6"/>
        <v>322</v>
      </c>
      <c r="V55" s="32">
        <f t="shared" si="6"/>
        <v>0</v>
      </c>
      <c r="W55" s="17">
        <f t="shared" si="6"/>
        <v>0</v>
      </c>
      <c r="X55" s="25">
        <f t="shared" si="6"/>
        <v>108</v>
      </c>
      <c r="Y55" s="25">
        <f t="shared" si="6"/>
        <v>93</v>
      </c>
      <c r="Z55" s="25">
        <f t="shared" si="6"/>
        <v>0</v>
      </c>
      <c r="AA55" s="25">
        <f t="shared" si="6"/>
        <v>184</v>
      </c>
      <c r="AB55" s="25">
        <f t="shared" si="6"/>
        <v>56</v>
      </c>
      <c r="AC55" s="25">
        <f t="shared" si="6"/>
        <v>0</v>
      </c>
      <c r="AD55" s="25">
        <f t="shared" si="6"/>
        <v>18</v>
      </c>
      <c r="AE55" s="25">
        <f t="shared" si="6"/>
        <v>0</v>
      </c>
      <c r="AF55" s="32">
        <f t="shared" si="6"/>
        <v>2</v>
      </c>
      <c r="AG55" s="38">
        <f t="shared" si="6"/>
        <v>0</v>
      </c>
      <c r="AH55" s="43">
        <f t="shared" si="3"/>
        <v>65131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16459</v>
      </c>
      <c r="D56" s="26">
        <f t="shared" si="7"/>
        <v>17191</v>
      </c>
      <c r="E56" s="26">
        <f t="shared" si="7"/>
        <v>17366</v>
      </c>
      <c r="F56" s="26">
        <f t="shared" si="7"/>
        <v>17959</v>
      </c>
      <c r="G56" s="26">
        <f t="shared" si="7"/>
        <v>18204</v>
      </c>
      <c r="H56" s="26">
        <f t="shared" si="7"/>
        <v>0</v>
      </c>
      <c r="I56" s="26">
        <f t="shared" si="7"/>
        <v>17992</v>
      </c>
      <c r="J56" s="26">
        <f t="shared" si="7"/>
        <v>17984</v>
      </c>
      <c r="K56" s="26">
        <f t="shared" si="7"/>
        <v>17972</v>
      </c>
      <c r="L56" s="33">
        <f t="shared" si="7"/>
        <v>16386</v>
      </c>
      <c r="M56" s="18">
        <f t="shared" si="7"/>
        <v>16915</v>
      </c>
      <c r="N56" s="26">
        <f t="shared" si="7"/>
        <v>16817</v>
      </c>
      <c r="O56" s="26">
        <f t="shared" si="7"/>
        <v>0</v>
      </c>
      <c r="P56" s="26">
        <f t="shared" si="7"/>
        <v>16928</v>
      </c>
      <c r="Q56" s="26">
        <f t="shared" si="7"/>
        <v>16700</v>
      </c>
      <c r="R56" s="26">
        <f t="shared" si="7"/>
        <v>16240</v>
      </c>
      <c r="S56" s="26">
        <f t="shared" si="7"/>
        <v>15955</v>
      </c>
      <c r="T56" s="26">
        <f t="shared" si="7"/>
        <v>4931</v>
      </c>
      <c r="U56" s="26">
        <f t="shared" si="7"/>
        <v>2709</v>
      </c>
      <c r="V56" s="33">
        <f t="shared" si="7"/>
        <v>0</v>
      </c>
      <c r="W56" s="18">
        <f t="shared" si="7"/>
        <v>0</v>
      </c>
      <c r="X56" s="26">
        <f t="shared" si="7"/>
        <v>1456</v>
      </c>
      <c r="Y56" s="26">
        <f t="shared" si="7"/>
        <v>2195</v>
      </c>
      <c r="Z56" s="26">
        <f t="shared" si="7"/>
        <v>1447</v>
      </c>
      <c r="AA56" s="26">
        <f t="shared" si="7"/>
        <v>2158</v>
      </c>
      <c r="AB56" s="26">
        <f t="shared" si="7"/>
        <v>1623</v>
      </c>
      <c r="AC56" s="26">
        <f t="shared" si="7"/>
        <v>0</v>
      </c>
      <c r="AD56" s="26">
        <f t="shared" si="7"/>
        <v>1333</v>
      </c>
      <c r="AE56" s="26">
        <f t="shared" si="7"/>
        <v>1221</v>
      </c>
      <c r="AF56" s="33">
        <f t="shared" si="7"/>
        <v>1299</v>
      </c>
      <c r="AG56" s="39">
        <f t="shared" si="7"/>
        <v>1218</v>
      </c>
      <c r="AH56" s="44">
        <f t="shared" si="3"/>
        <v>278658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16297</v>
      </c>
      <c r="D58" s="28">
        <f t="shared" si="9"/>
        <v>16962</v>
      </c>
      <c r="E58" s="28">
        <f t="shared" si="9"/>
        <v>17408</v>
      </c>
      <c r="F58" s="28">
        <f t="shared" si="9"/>
        <v>17495</v>
      </c>
      <c r="G58" s="28">
        <f t="shared" si="9"/>
        <v>17626</v>
      </c>
      <c r="H58" s="28">
        <f t="shared" si="9"/>
        <v>41948</v>
      </c>
      <c r="I58" s="28">
        <f t="shared" si="9"/>
        <v>17480</v>
      </c>
      <c r="J58" s="28">
        <f t="shared" si="9"/>
        <v>17593</v>
      </c>
      <c r="K58" s="28">
        <f t="shared" si="9"/>
        <v>17616</v>
      </c>
      <c r="L58" s="35">
        <f t="shared" si="9"/>
        <v>16676</v>
      </c>
      <c r="M58" s="20">
        <f t="shared" si="9"/>
        <v>16217</v>
      </c>
      <c r="N58" s="28">
        <f t="shared" si="9"/>
        <v>16561</v>
      </c>
      <c r="O58" s="28">
        <f t="shared" si="9"/>
        <v>38006</v>
      </c>
      <c r="P58" s="28">
        <f t="shared" si="9"/>
        <v>16331</v>
      </c>
      <c r="Q58" s="28">
        <f t="shared" si="9"/>
        <v>16169</v>
      </c>
      <c r="R58" s="28">
        <f t="shared" si="9"/>
        <v>15932</v>
      </c>
      <c r="S58" s="28">
        <f t="shared" si="9"/>
        <v>15932</v>
      </c>
      <c r="T58" s="28">
        <f t="shared" si="9"/>
        <v>12959</v>
      </c>
      <c r="U58" s="28">
        <f t="shared" si="9"/>
        <v>2801</v>
      </c>
      <c r="V58" s="35">
        <f t="shared" si="9"/>
        <v>7097</v>
      </c>
      <c r="W58" s="20">
        <f t="shared" si="9"/>
        <v>5202</v>
      </c>
      <c r="X58" s="28">
        <f t="shared" si="9"/>
        <v>2766</v>
      </c>
      <c r="Y58" s="28">
        <f t="shared" si="9"/>
        <v>3391</v>
      </c>
      <c r="Z58" s="28">
        <f t="shared" si="9"/>
        <v>3569</v>
      </c>
      <c r="AA58" s="28">
        <f t="shared" si="9"/>
        <v>3741</v>
      </c>
      <c r="AB58" s="28">
        <f t="shared" si="9"/>
        <v>3097</v>
      </c>
      <c r="AC58" s="28">
        <f t="shared" si="9"/>
        <v>6216</v>
      </c>
      <c r="AD58" s="28">
        <f t="shared" si="9"/>
        <v>3324</v>
      </c>
      <c r="AE58" s="28">
        <f t="shared" si="9"/>
        <v>3233</v>
      </c>
      <c r="AF58" s="35">
        <f t="shared" si="9"/>
        <v>2489</v>
      </c>
      <c r="AG58" s="41">
        <f t="shared" si="9"/>
        <v>3544</v>
      </c>
      <c r="AH58" s="46">
        <f t="shared" si="3"/>
        <v>395678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1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0" priority="2" stopIfTrue="1" operator="equal">
      <formula>"日"</formula>
    </cfRule>
  </conditionalFormatting>
  <conditionalFormatting sqref="AD4">
    <cfRule type="cellIs" dxfId="19" priority="1" stopIfTrue="1" operator="equal">
      <formula>"休日"</formula>
    </cfRule>
  </conditionalFormatting>
  <conditionalFormatting sqref="D3:AC3 AE3:AG3">
    <cfRule type="cellIs" dxfId="18" priority="4" stopIfTrue="1" operator="equal">
      <formula>"日"</formula>
    </cfRule>
  </conditionalFormatting>
  <conditionalFormatting sqref="D4:AC4 AE4:AG4">
    <cfRule type="cellIs" dxfId="17" priority="3" stopIfTrue="1" operator="equal">
      <formula>"休日"</formula>
    </cfRule>
  </conditionalFormatting>
  <conditionalFormatting sqref="A2">
    <cfRule type="cellIs" dxfId="16" priority="5" stopIfTrue="1" operator="equal">
      <formula>"日"</formula>
    </cfRule>
  </conditionalFormatting>
  <conditionalFormatting sqref="B2 C3">
    <cfRule type="cellIs" dxfId="15" priority="7" stopIfTrue="1" operator="equal">
      <formula>"日"</formula>
    </cfRule>
  </conditionalFormatting>
  <conditionalFormatting sqref="C4">
    <cfRule type="cellIs" dxfId="14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22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45870</v>
      </c>
      <c r="D2" s="22">
        <f t="shared" ref="D2:AD2" si="0">+C2+1</f>
        <v>45871</v>
      </c>
      <c r="E2" s="22">
        <f t="shared" si="0"/>
        <v>45872</v>
      </c>
      <c r="F2" s="22">
        <f t="shared" si="0"/>
        <v>45873</v>
      </c>
      <c r="G2" s="22">
        <f t="shared" si="0"/>
        <v>45874</v>
      </c>
      <c r="H2" s="22">
        <f t="shared" si="0"/>
        <v>45875</v>
      </c>
      <c r="I2" s="22">
        <f t="shared" si="0"/>
        <v>45876</v>
      </c>
      <c r="J2" s="22">
        <f t="shared" si="0"/>
        <v>45877</v>
      </c>
      <c r="K2" s="22">
        <f t="shared" si="0"/>
        <v>45878</v>
      </c>
      <c r="L2" s="29">
        <f t="shared" si="0"/>
        <v>45879</v>
      </c>
      <c r="M2" s="14">
        <f t="shared" si="0"/>
        <v>45880</v>
      </c>
      <c r="N2" s="22">
        <f t="shared" si="0"/>
        <v>45881</v>
      </c>
      <c r="O2" s="22">
        <f t="shared" si="0"/>
        <v>45882</v>
      </c>
      <c r="P2" s="22">
        <f t="shared" si="0"/>
        <v>45883</v>
      </c>
      <c r="Q2" s="22">
        <f t="shared" si="0"/>
        <v>45884</v>
      </c>
      <c r="R2" s="22">
        <f t="shared" si="0"/>
        <v>45885</v>
      </c>
      <c r="S2" s="22">
        <f t="shared" si="0"/>
        <v>45886</v>
      </c>
      <c r="T2" s="22">
        <f t="shared" si="0"/>
        <v>45887</v>
      </c>
      <c r="U2" s="22">
        <f t="shared" si="0"/>
        <v>45888</v>
      </c>
      <c r="V2" s="29">
        <f t="shared" si="0"/>
        <v>45889</v>
      </c>
      <c r="W2" s="14">
        <f t="shared" si="0"/>
        <v>45890</v>
      </c>
      <c r="X2" s="22">
        <f t="shared" si="0"/>
        <v>45891</v>
      </c>
      <c r="Y2" s="22">
        <f t="shared" si="0"/>
        <v>45892</v>
      </c>
      <c r="Z2" s="22">
        <f t="shared" si="0"/>
        <v>45893</v>
      </c>
      <c r="AA2" s="22">
        <f t="shared" si="0"/>
        <v>45894</v>
      </c>
      <c r="AB2" s="22">
        <f t="shared" si="0"/>
        <v>45895</v>
      </c>
      <c r="AC2" s="22">
        <f t="shared" si="0"/>
        <v>45896</v>
      </c>
      <c r="AD2" s="22">
        <f t="shared" si="0"/>
        <v>45897</v>
      </c>
      <c r="AE2" s="22">
        <f>IF(AD2="-","-",IF(MONTH(+AD2)=MONTH(+AD2+1),+AD2+1,"-"))</f>
        <v>45898</v>
      </c>
      <c r="AF2" s="29">
        <f>IF(AE2="-","-",IF(MONTH(+AE2)=MONTH(+AE2+1),+AE2+1,"-"))</f>
        <v>45899</v>
      </c>
      <c r="AG2" s="36">
        <f>IF(AF2="-","-",IF(MONTH(+AF2)=MONTH(+AF2+1),+AF2+1,"-"))</f>
        <v>45900</v>
      </c>
      <c r="AH2" s="3" t="s">
        <v>16</v>
      </c>
    </row>
    <row r="3" spans="1:34" ht="25" customHeight="1">
      <c r="A3" s="3"/>
      <c r="B3" s="3"/>
      <c r="C3" s="15">
        <f t="shared" ref="C3:AG3" si="1">+C2</f>
        <v>45870</v>
      </c>
      <c r="D3" s="23">
        <f t="shared" si="1"/>
        <v>45871</v>
      </c>
      <c r="E3" s="23">
        <f t="shared" si="1"/>
        <v>45872</v>
      </c>
      <c r="F3" s="23">
        <f t="shared" si="1"/>
        <v>45873</v>
      </c>
      <c r="G3" s="23">
        <f t="shared" si="1"/>
        <v>45874</v>
      </c>
      <c r="H3" s="23">
        <f t="shared" si="1"/>
        <v>45875</v>
      </c>
      <c r="I3" s="23">
        <f t="shared" si="1"/>
        <v>45876</v>
      </c>
      <c r="J3" s="23">
        <f t="shared" si="1"/>
        <v>45877</v>
      </c>
      <c r="K3" s="23">
        <f t="shared" si="1"/>
        <v>45878</v>
      </c>
      <c r="L3" s="30">
        <f t="shared" si="1"/>
        <v>45879</v>
      </c>
      <c r="M3" s="15">
        <f t="shared" si="1"/>
        <v>45880</v>
      </c>
      <c r="N3" s="23">
        <f t="shared" si="1"/>
        <v>45881</v>
      </c>
      <c r="O3" s="23">
        <f t="shared" si="1"/>
        <v>45882</v>
      </c>
      <c r="P3" s="23">
        <f t="shared" si="1"/>
        <v>45883</v>
      </c>
      <c r="Q3" s="23">
        <f t="shared" si="1"/>
        <v>45884</v>
      </c>
      <c r="R3" s="23">
        <f t="shared" si="1"/>
        <v>45885</v>
      </c>
      <c r="S3" s="23">
        <f t="shared" si="1"/>
        <v>45886</v>
      </c>
      <c r="T3" s="23">
        <f t="shared" si="1"/>
        <v>45887</v>
      </c>
      <c r="U3" s="23">
        <f t="shared" si="1"/>
        <v>45888</v>
      </c>
      <c r="V3" s="30">
        <f t="shared" si="1"/>
        <v>45889</v>
      </c>
      <c r="W3" s="15">
        <f t="shared" si="1"/>
        <v>45890</v>
      </c>
      <c r="X3" s="23">
        <f t="shared" si="1"/>
        <v>45891</v>
      </c>
      <c r="Y3" s="23">
        <f t="shared" si="1"/>
        <v>45892</v>
      </c>
      <c r="Z3" s="23">
        <f t="shared" si="1"/>
        <v>45893</v>
      </c>
      <c r="AA3" s="23">
        <f t="shared" si="1"/>
        <v>45894</v>
      </c>
      <c r="AB3" s="23">
        <f t="shared" si="1"/>
        <v>45895</v>
      </c>
      <c r="AC3" s="23">
        <f t="shared" si="1"/>
        <v>45896</v>
      </c>
      <c r="AD3" s="23">
        <f t="shared" si="1"/>
        <v>45897</v>
      </c>
      <c r="AE3" s="23">
        <f t="shared" si="1"/>
        <v>45898</v>
      </c>
      <c r="AF3" s="30">
        <f t="shared" si="1"/>
        <v>45899</v>
      </c>
      <c r="AG3" s="37">
        <f t="shared" si="1"/>
        <v>45900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11</v>
      </c>
      <c r="C5" s="17">
        <v>150</v>
      </c>
      <c r="D5" s="25">
        <v>205</v>
      </c>
      <c r="E5" s="25">
        <v>203</v>
      </c>
      <c r="F5" s="25">
        <v>798</v>
      </c>
      <c r="G5" s="25">
        <v>762</v>
      </c>
      <c r="H5" s="25">
        <v>805</v>
      </c>
      <c r="I5" s="25">
        <v>804</v>
      </c>
      <c r="J5" s="25">
        <v>123</v>
      </c>
      <c r="K5" s="25">
        <v>185</v>
      </c>
      <c r="L5" s="32">
        <v>208</v>
      </c>
      <c r="M5" s="17">
        <v>152</v>
      </c>
      <c r="N5" s="25">
        <v>76</v>
      </c>
      <c r="O5" s="25">
        <v>173</v>
      </c>
      <c r="P5" s="25">
        <v>136</v>
      </c>
      <c r="Q5" s="25">
        <v>95</v>
      </c>
      <c r="R5" s="25">
        <v>209</v>
      </c>
      <c r="S5" s="25">
        <v>78</v>
      </c>
      <c r="T5" s="25">
        <v>78</v>
      </c>
      <c r="U5" s="25">
        <v>238</v>
      </c>
      <c r="V5" s="32">
        <v>165</v>
      </c>
      <c r="W5" s="17">
        <v>953</v>
      </c>
      <c r="X5" s="25">
        <v>945</v>
      </c>
      <c r="Y5" s="25">
        <v>936</v>
      </c>
      <c r="Z5" s="25">
        <v>950</v>
      </c>
      <c r="AA5" s="25">
        <v>902</v>
      </c>
      <c r="AB5" s="25">
        <v>808</v>
      </c>
      <c r="AC5" s="25">
        <v>814</v>
      </c>
      <c r="AD5" s="25">
        <v>820</v>
      </c>
      <c r="AE5" s="25">
        <v>800</v>
      </c>
      <c r="AF5" s="32">
        <v>830</v>
      </c>
      <c r="AG5" s="38">
        <v>819</v>
      </c>
      <c r="AH5" s="43">
        <f t="shared" ref="AH5:AH58" si="3">+SUM(C5:AG5)</f>
        <v>15220</v>
      </c>
    </row>
    <row r="6" spans="1:34" ht="25" customHeight="1">
      <c r="A6" s="5">
        <v>2</v>
      </c>
      <c r="B6" s="5" t="s">
        <v>15</v>
      </c>
      <c r="C6" s="18">
        <v>181</v>
      </c>
      <c r="D6" s="26">
        <v>250</v>
      </c>
      <c r="E6" s="26">
        <v>158</v>
      </c>
      <c r="F6" s="26">
        <v>800</v>
      </c>
      <c r="G6" s="26">
        <v>790</v>
      </c>
      <c r="H6" s="26">
        <v>814</v>
      </c>
      <c r="I6" s="26">
        <v>807</v>
      </c>
      <c r="J6" s="26">
        <v>162</v>
      </c>
      <c r="K6" s="26">
        <v>218</v>
      </c>
      <c r="L6" s="33">
        <v>111</v>
      </c>
      <c r="M6" s="18">
        <v>65</v>
      </c>
      <c r="N6" s="26">
        <v>80</v>
      </c>
      <c r="O6" s="26">
        <v>166</v>
      </c>
      <c r="P6" s="26">
        <v>225</v>
      </c>
      <c r="Q6" s="26">
        <v>90</v>
      </c>
      <c r="R6" s="26">
        <v>187</v>
      </c>
      <c r="S6" s="26">
        <v>174</v>
      </c>
      <c r="T6" s="26">
        <v>127</v>
      </c>
      <c r="U6" s="26">
        <v>185</v>
      </c>
      <c r="V6" s="33">
        <v>180</v>
      </c>
      <c r="W6" s="18">
        <v>946</v>
      </c>
      <c r="X6" s="26">
        <v>956</v>
      </c>
      <c r="Y6" s="26">
        <v>953</v>
      </c>
      <c r="Z6" s="26">
        <v>954</v>
      </c>
      <c r="AA6" s="26">
        <v>916</v>
      </c>
      <c r="AB6" s="26">
        <v>809</v>
      </c>
      <c r="AC6" s="26">
        <v>823</v>
      </c>
      <c r="AD6" s="26">
        <v>823</v>
      </c>
      <c r="AE6" s="26">
        <v>789</v>
      </c>
      <c r="AF6" s="33">
        <v>827</v>
      </c>
      <c r="AG6" s="39">
        <v>844</v>
      </c>
      <c r="AH6" s="44">
        <f t="shared" si="3"/>
        <v>15410</v>
      </c>
    </row>
    <row r="7" spans="1:34" ht="25" customHeight="1">
      <c r="A7" s="5">
        <v>3</v>
      </c>
      <c r="B7" s="5" t="s">
        <v>17</v>
      </c>
      <c r="C7" s="18">
        <v>184</v>
      </c>
      <c r="D7" s="26">
        <v>233</v>
      </c>
      <c r="E7" s="26">
        <v>169</v>
      </c>
      <c r="F7" s="26">
        <v>802</v>
      </c>
      <c r="G7" s="26">
        <v>788</v>
      </c>
      <c r="H7" s="26">
        <v>805</v>
      </c>
      <c r="I7" s="26">
        <v>805</v>
      </c>
      <c r="J7" s="26">
        <v>169</v>
      </c>
      <c r="K7" s="26">
        <v>162</v>
      </c>
      <c r="L7" s="33">
        <v>161</v>
      </c>
      <c r="M7" s="18">
        <v>84</v>
      </c>
      <c r="N7" s="26">
        <v>130</v>
      </c>
      <c r="O7" s="26">
        <v>164</v>
      </c>
      <c r="P7" s="26">
        <v>85</v>
      </c>
      <c r="Q7" s="26">
        <v>83</v>
      </c>
      <c r="R7" s="26">
        <v>155</v>
      </c>
      <c r="S7" s="26">
        <v>93</v>
      </c>
      <c r="T7" s="26">
        <v>109</v>
      </c>
      <c r="U7" s="26">
        <v>213</v>
      </c>
      <c r="V7" s="33">
        <v>156</v>
      </c>
      <c r="W7" s="18">
        <v>949</v>
      </c>
      <c r="X7" s="26">
        <v>949</v>
      </c>
      <c r="Y7" s="26">
        <v>951</v>
      </c>
      <c r="Z7" s="26">
        <v>939</v>
      </c>
      <c r="AA7" s="26">
        <v>905</v>
      </c>
      <c r="AB7" s="26">
        <v>827</v>
      </c>
      <c r="AC7" s="26">
        <v>837</v>
      </c>
      <c r="AD7" s="26">
        <v>823</v>
      </c>
      <c r="AE7" s="26">
        <v>827</v>
      </c>
      <c r="AF7" s="33">
        <v>816</v>
      </c>
      <c r="AG7" s="39">
        <v>850</v>
      </c>
      <c r="AH7" s="44">
        <f t="shared" si="3"/>
        <v>15223</v>
      </c>
    </row>
    <row r="8" spans="1:34" ht="25" customHeight="1">
      <c r="A8" s="5">
        <v>4</v>
      </c>
      <c r="B8" s="5" t="s">
        <v>18</v>
      </c>
      <c r="C8" s="18">
        <v>224</v>
      </c>
      <c r="D8" s="26">
        <v>195</v>
      </c>
      <c r="E8" s="26">
        <v>212</v>
      </c>
      <c r="F8" s="26">
        <v>808</v>
      </c>
      <c r="G8" s="26">
        <v>763</v>
      </c>
      <c r="H8" s="26">
        <v>811</v>
      </c>
      <c r="I8" s="26">
        <v>802</v>
      </c>
      <c r="J8" s="26">
        <v>103</v>
      </c>
      <c r="K8" s="26">
        <v>179</v>
      </c>
      <c r="L8" s="33">
        <v>185</v>
      </c>
      <c r="M8" s="18">
        <v>146</v>
      </c>
      <c r="N8" s="26">
        <v>143</v>
      </c>
      <c r="O8" s="26">
        <v>104</v>
      </c>
      <c r="P8" s="26">
        <v>129</v>
      </c>
      <c r="Q8" s="26">
        <v>20</v>
      </c>
      <c r="R8" s="26">
        <v>107</v>
      </c>
      <c r="S8" s="26">
        <v>109</v>
      </c>
      <c r="T8" s="26">
        <v>162</v>
      </c>
      <c r="U8" s="26">
        <v>252</v>
      </c>
      <c r="V8" s="33">
        <v>132</v>
      </c>
      <c r="W8" s="18">
        <v>955</v>
      </c>
      <c r="X8" s="26">
        <v>945</v>
      </c>
      <c r="Y8" s="26">
        <v>950</v>
      </c>
      <c r="Z8" s="26">
        <v>930</v>
      </c>
      <c r="AA8" s="26">
        <v>899</v>
      </c>
      <c r="AB8" s="26">
        <v>827</v>
      </c>
      <c r="AC8" s="26">
        <v>832</v>
      </c>
      <c r="AD8" s="26">
        <v>803</v>
      </c>
      <c r="AE8" s="26">
        <v>831</v>
      </c>
      <c r="AF8" s="33">
        <v>814</v>
      </c>
      <c r="AG8" s="39">
        <v>849</v>
      </c>
      <c r="AH8" s="44">
        <f t="shared" si="3"/>
        <v>15221</v>
      </c>
    </row>
    <row r="9" spans="1:34" ht="25" customHeight="1">
      <c r="A9" s="5">
        <v>5</v>
      </c>
      <c r="B9" s="5" t="s">
        <v>7</v>
      </c>
      <c r="C9" s="18">
        <v>161</v>
      </c>
      <c r="D9" s="26">
        <v>261</v>
      </c>
      <c r="E9" s="26">
        <v>142</v>
      </c>
      <c r="F9" s="26">
        <v>824</v>
      </c>
      <c r="G9" s="26">
        <v>789</v>
      </c>
      <c r="H9" s="26">
        <v>794</v>
      </c>
      <c r="I9" s="26">
        <v>802</v>
      </c>
      <c r="J9" s="26">
        <v>86</v>
      </c>
      <c r="K9" s="26">
        <v>245</v>
      </c>
      <c r="L9" s="33">
        <v>184</v>
      </c>
      <c r="M9" s="18">
        <v>150</v>
      </c>
      <c r="N9" s="26">
        <v>229</v>
      </c>
      <c r="O9" s="26">
        <v>105</v>
      </c>
      <c r="P9" s="26">
        <v>187</v>
      </c>
      <c r="Q9" s="26">
        <v>128</v>
      </c>
      <c r="R9" s="26">
        <v>155</v>
      </c>
      <c r="S9" s="26">
        <v>220</v>
      </c>
      <c r="T9" s="26">
        <v>192</v>
      </c>
      <c r="U9" s="26">
        <v>284</v>
      </c>
      <c r="V9" s="33">
        <v>74</v>
      </c>
      <c r="W9" s="18">
        <v>951</v>
      </c>
      <c r="X9" s="26">
        <v>960</v>
      </c>
      <c r="Y9" s="26">
        <v>963</v>
      </c>
      <c r="Z9" s="26">
        <v>961</v>
      </c>
      <c r="AA9" s="26">
        <v>890</v>
      </c>
      <c r="AB9" s="26">
        <v>838</v>
      </c>
      <c r="AC9" s="26">
        <v>839</v>
      </c>
      <c r="AD9" s="26">
        <v>788</v>
      </c>
      <c r="AE9" s="26">
        <v>846</v>
      </c>
      <c r="AF9" s="33">
        <v>839</v>
      </c>
      <c r="AG9" s="39">
        <v>836</v>
      </c>
      <c r="AH9" s="44">
        <f t="shared" si="3"/>
        <v>15723</v>
      </c>
    </row>
    <row r="10" spans="1:34" ht="25" customHeight="1">
      <c r="A10" s="5">
        <v>6</v>
      </c>
      <c r="B10" s="5" t="s">
        <v>19</v>
      </c>
      <c r="C10" s="18">
        <v>169</v>
      </c>
      <c r="D10" s="26">
        <v>144</v>
      </c>
      <c r="E10" s="26">
        <v>84</v>
      </c>
      <c r="F10" s="26">
        <v>831</v>
      </c>
      <c r="G10" s="26">
        <v>809</v>
      </c>
      <c r="H10" s="26">
        <v>795</v>
      </c>
      <c r="I10" s="26">
        <v>817</v>
      </c>
      <c r="J10" s="26">
        <v>58</v>
      </c>
      <c r="K10" s="26">
        <v>146</v>
      </c>
      <c r="L10" s="33">
        <v>157</v>
      </c>
      <c r="M10" s="18">
        <v>188</v>
      </c>
      <c r="N10" s="26">
        <v>113</v>
      </c>
      <c r="O10" s="26">
        <v>114</v>
      </c>
      <c r="P10" s="26">
        <v>114</v>
      </c>
      <c r="Q10" s="26">
        <v>206</v>
      </c>
      <c r="R10" s="26">
        <v>138</v>
      </c>
      <c r="S10" s="26">
        <v>100</v>
      </c>
      <c r="T10" s="26">
        <v>199</v>
      </c>
      <c r="U10" s="26">
        <v>220</v>
      </c>
      <c r="V10" s="33">
        <v>59</v>
      </c>
      <c r="W10" s="18">
        <v>950</v>
      </c>
      <c r="X10" s="26">
        <v>979</v>
      </c>
      <c r="Y10" s="26">
        <v>963</v>
      </c>
      <c r="Z10" s="26">
        <v>945</v>
      </c>
      <c r="AA10" s="26">
        <v>872</v>
      </c>
      <c r="AB10" s="26">
        <v>835</v>
      </c>
      <c r="AC10" s="26">
        <v>833</v>
      </c>
      <c r="AD10" s="26">
        <v>829</v>
      </c>
      <c r="AE10" s="26">
        <v>843</v>
      </c>
      <c r="AF10" s="33">
        <v>851</v>
      </c>
      <c r="AG10" s="39">
        <v>828</v>
      </c>
      <c r="AH10" s="44">
        <f t="shared" si="3"/>
        <v>15189</v>
      </c>
    </row>
    <row r="11" spans="1:34" ht="25" customHeight="1">
      <c r="A11" s="5">
        <v>7</v>
      </c>
      <c r="B11" s="5" t="s">
        <v>21</v>
      </c>
      <c r="C11" s="18">
        <v>159</v>
      </c>
      <c r="D11" s="26">
        <v>221</v>
      </c>
      <c r="E11" s="26">
        <v>225</v>
      </c>
      <c r="F11" s="26">
        <v>807</v>
      </c>
      <c r="G11" s="26">
        <v>810</v>
      </c>
      <c r="H11" s="26">
        <v>815</v>
      </c>
      <c r="I11" s="26">
        <v>810</v>
      </c>
      <c r="J11" s="26">
        <v>122</v>
      </c>
      <c r="K11" s="26">
        <v>129</v>
      </c>
      <c r="L11" s="33">
        <v>130</v>
      </c>
      <c r="M11" s="18">
        <v>155</v>
      </c>
      <c r="N11" s="26">
        <v>112</v>
      </c>
      <c r="O11" s="26">
        <v>153</v>
      </c>
      <c r="P11" s="26">
        <v>162</v>
      </c>
      <c r="Q11" s="26">
        <v>74</v>
      </c>
      <c r="R11" s="26">
        <v>186</v>
      </c>
      <c r="S11" s="26">
        <v>161</v>
      </c>
      <c r="T11" s="26">
        <v>192</v>
      </c>
      <c r="U11" s="26">
        <v>204</v>
      </c>
      <c r="V11" s="33">
        <v>89</v>
      </c>
      <c r="W11" s="18">
        <v>948</v>
      </c>
      <c r="X11" s="26">
        <v>980</v>
      </c>
      <c r="Y11" s="26">
        <v>966</v>
      </c>
      <c r="Z11" s="26">
        <v>945</v>
      </c>
      <c r="AA11" s="26">
        <v>886</v>
      </c>
      <c r="AB11" s="26">
        <v>846</v>
      </c>
      <c r="AC11" s="26">
        <v>832</v>
      </c>
      <c r="AD11" s="26">
        <v>828</v>
      </c>
      <c r="AE11" s="26">
        <v>847</v>
      </c>
      <c r="AF11" s="33">
        <v>841</v>
      </c>
      <c r="AG11" s="39">
        <v>835</v>
      </c>
      <c r="AH11" s="44">
        <f t="shared" si="3"/>
        <v>15470</v>
      </c>
    </row>
    <row r="12" spans="1:34" ht="25" customHeight="1">
      <c r="A12" s="5">
        <v>8</v>
      </c>
      <c r="B12" s="5" t="s">
        <v>0</v>
      </c>
      <c r="C12" s="18">
        <v>142</v>
      </c>
      <c r="D12" s="26">
        <v>199</v>
      </c>
      <c r="E12" s="26">
        <v>222</v>
      </c>
      <c r="F12" s="26">
        <v>812</v>
      </c>
      <c r="G12" s="26">
        <v>815</v>
      </c>
      <c r="H12" s="26">
        <v>815</v>
      </c>
      <c r="I12" s="26">
        <v>803</v>
      </c>
      <c r="J12" s="26">
        <v>61</v>
      </c>
      <c r="K12" s="26">
        <v>211</v>
      </c>
      <c r="L12" s="33">
        <v>171</v>
      </c>
      <c r="M12" s="18">
        <v>115</v>
      </c>
      <c r="N12" s="26">
        <v>81</v>
      </c>
      <c r="O12" s="26">
        <v>53</v>
      </c>
      <c r="P12" s="26">
        <v>242</v>
      </c>
      <c r="Q12" s="26">
        <v>146</v>
      </c>
      <c r="R12" s="26">
        <v>85</v>
      </c>
      <c r="S12" s="26">
        <v>68</v>
      </c>
      <c r="T12" s="26">
        <v>181</v>
      </c>
      <c r="U12" s="26">
        <v>243</v>
      </c>
      <c r="V12" s="33">
        <v>97</v>
      </c>
      <c r="W12" s="18">
        <v>938</v>
      </c>
      <c r="X12" s="26">
        <v>998</v>
      </c>
      <c r="Y12" s="26">
        <v>949</v>
      </c>
      <c r="Z12" s="26">
        <v>933</v>
      </c>
      <c r="AA12" s="26">
        <v>871</v>
      </c>
      <c r="AB12" s="26">
        <v>844</v>
      </c>
      <c r="AC12" s="26">
        <v>845</v>
      </c>
      <c r="AD12" s="26">
        <v>844</v>
      </c>
      <c r="AE12" s="26">
        <v>852</v>
      </c>
      <c r="AF12" s="33">
        <v>841</v>
      </c>
      <c r="AG12" s="39">
        <v>824</v>
      </c>
      <c r="AH12" s="44">
        <f t="shared" si="3"/>
        <v>15301</v>
      </c>
    </row>
    <row r="13" spans="1:34" ht="25" customHeight="1">
      <c r="A13" s="5">
        <v>9</v>
      </c>
      <c r="B13" s="5" t="s">
        <v>9</v>
      </c>
      <c r="C13" s="18">
        <v>183</v>
      </c>
      <c r="D13" s="26">
        <v>225</v>
      </c>
      <c r="E13" s="26">
        <v>231</v>
      </c>
      <c r="F13" s="26">
        <v>809</v>
      </c>
      <c r="G13" s="26">
        <v>808</v>
      </c>
      <c r="H13" s="26">
        <v>810</v>
      </c>
      <c r="I13" s="26">
        <v>815</v>
      </c>
      <c r="J13" s="26">
        <v>118</v>
      </c>
      <c r="K13" s="26">
        <v>126</v>
      </c>
      <c r="L13" s="33">
        <v>127</v>
      </c>
      <c r="M13" s="18">
        <v>150</v>
      </c>
      <c r="N13" s="26">
        <v>170</v>
      </c>
      <c r="O13" s="26">
        <v>142</v>
      </c>
      <c r="P13" s="26">
        <v>203</v>
      </c>
      <c r="Q13" s="26">
        <v>130</v>
      </c>
      <c r="R13" s="26">
        <v>9</v>
      </c>
      <c r="S13" s="26">
        <v>93</v>
      </c>
      <c r="T13" s="26">
        <v>217</v>
      </c>
      <c r="U13" s="26">
        <v>288</v>
      </c>
      <c r="V13" s="33">
        <v>175</v>
      </c>
      <c r="W13" s="18">
        <v>915</v>
      </c>
      <c r="X13" s="26">
        <v>929</v>
      </c>
      <c r="Y13" s="26">
        <v>939</v>
      </c>
      <c r="Z13" s="26">
        <v>924</v>
      </c>
      <c r="AA13" s="26">
        <v>885</v>
      </c>
      <c r="AB13" s="26">
        <v>833</v>
      </c>
      <c r="AC13" s="26">
        <v>826</v>
      </c>
      <c r="AD13" s="26">
        <v>835</v>
      </c>
      <c r="AE13" s="26">
        <v>845</v>
      </c>
      <c r="AF13" s="33">
        <v>835</v>
      </c>
      <c r="AG13" s="39">
        <v>815</v>
      </c>
      <c r="AH13" s="44">
        <f t="shared" si="3"/>
        <v>15410</v>
      </c>
    </row>
    <row r="14" spans="1:34" ht="25" customHeight="1">
      <c r="A14" s="5">
        <v>10</v>
      </c>
      <c r="B14" s="5" t="s">
        <v>6</v>
      </c>
      <c r="C14" s="18">
        <v>177</v>
      </c>
      <c r="D14" s="26">
        <v>250</v>
      </c>
      <c r="E14" s="26">
        <v>208</v>
      </c>
      <c r="F14" s="26">
        <v>805</v>
      </c>
      <c r="G14" s="26">
        <v>809</v>
      </c>
      <c r="H14" s="26">
        <v>810</v>
      </c>
      <c r="I14" s="26">
        <v>823</v>
      </c>
      <c r="J14" s="26">
        <v>93</v>
      </c>
      <c r="K14" s="26">
        <v>130</v>
      </c>
      <c r="L14" s="33">
        <v>186</v>
      </c>
      <c r="M14" s="18">
        <v>113</v>
      </c>
      <c r="N14" s="26">
        <v>121</v>
      </c>
      <c r="O14" s="26">
        <v>202</v>
      </c>
      <c r="P14" s="26">
        <v>176</v>
      </c>
      <c r="Q14" s="26">
        <v>175</v>
      </c>
      <c r="R14" s="26">
        <v>116</v>
      </c>
      <c r="S14" s="26">
        <v>114</v>
      </c>
      <c r="T14" s="26">
        <v>250</v>
      </c>
      <c r="U14" s="26">
        <v>184</v>
      </c>
      <c r="V14" s="33">
        <v>142</v>
      </c>
      <c r="W14" s="18">
        <v>926</v>
      </c>
      <c r="X14" s="26">
        <v>930</v>
      </c>
      <c r="Y14" s="26">
        <v>942</v>
      </c>
      <c r="Z14" s="26">
        <v>942</v>
      </c>
      <c r="AA14" s="26">
        <v>886</v>
      </c>
      <c r="AB14" s="26">
        <v>842</v>
      </c>
      <c r="AC14" s="26">
        <v>839</v>
      </c>
      <c r="AD14" s="26">
        <v>835</v>
      </c>
      <c r="AE14" s="26">
        <v>850</v>
      </c>
      <c r="AF14" s="33">
        <v>851</v>
      </c>
      <c r="AG14" s="39">
        <v>837</v>
      </c>
      <c r="AH14" s="44">
        <f t="shared" si="3"/>
        <v>15564</v>
      </c>
    </row>
    <row r="15" spans="1:34" ht="25" customHeight="1">
      <c r="A15" s="5">
        <v>11</v>
      </c>
      <c r="B15" s="5" t="s">
        <v>23</v>
      </c>
      <c r="C15" s="18">
        <v>233</v>
      </c>
      <c r="D15" s="26">
        <v>161</v>
      </c>
      <c r="E15" s="26">
        <v>187</v>
      </c>
      <c r="F15" s="26">
        <v>804</v>
      </c>
      <c r="G15" s="26">
        <v>816</v>
      </c>
      <c r="H15" s="26">
        <v>817</v>
      </c>
      <c r="I15" s="26">
        <v>834</v>
      </c>
      <c r="J15" s="26">
        <v>162</v>
      </c>
      <c r="K15" s="26">
        <v>130</v>
      </c>
      <c r="L15" s="33">
        <v>77</v>
      </c>
      <c r="M15" s="18">
        <v>103</v>
      </c>
      <c r="N15" s="26">
        <v>167</v>
      </c>
      <c r="O15" s="26">
        <v>170</v>
      </c>
      <c r="P15" s="26">
        <v>183</v>
      </c>
      <c r="Q15" s="26">
        <v>223</v>
      </c>
      <c r="R15" s="26">
        <v>4</v>
      </c>
      <c r="S15" s="26">
        <v>105</v>
      </c>
      <c r="T15" s="26">
        <v>245</v>
      </c>
      <c r="U15" s="26">
        <v>210</v>
      </c>
      <c r="V15" s="33">
        <v>148</v>
      </c>
      <c r="W15" s="18">
        <v>929</v>
      </c>
      <c r="X15" s="26">
        <v>958</v>
      </c>
      <c r="Y15" s="26">
        <v>934</v>
      </c>
      <c r="Z15" s="26">
        <v>929</v>
      </c>
      <c r="AA15" s="26">
        <v>897</v>
      </c>
      <c r="AB15" s="26">
        <v>841</v>
      </c>
      <c r="AC15" s="26">
        <v>849</v>
      </c>
      <c r="AD15" s="26">
        <v>827</v>
      </c>
      <c r="AE15" s="26">
        <v>835</v>
      </c>
      <c r="AF15" s="33">
        <v>850</v>
      </c>
      <c r="AG15" s="39">
        <v>818</v>
      </c>
      <c r="AH15" s="44">
        <f t="shared" si="3"/>
        <v>15446</v>
      </c>
    </row>
    <row r="16" spans="1:34" ht="25" customHeight="1">
      <c r="A16" s="6">
        <v>12</v>
      </c>
      <c r="B16" s="6" t="s">
        <v>8</v>
      </c>
      <c r="C16" s="19">
        <v>211</v>
      </c>
      <c r="D16" s="27">
        <v>238</v>
      </c>
      <c r="E16" s="27">
        <v>195</v>
      </c>
      <c r="F16" s="27">
        <v>812</v>
      </c>
      <c r="G16" s="27">
        <v>823</v>
      </c>
      <c r="H16" s="27">
        <v>801</v>
      </c>
      <c r="I16" s="27">
        <v>827</v>
      </c>
      <c r="J16" s="27">
        <v>142</v>
      </c>
      <c r="K16" s="27">
        <v>202</v>
      </c>
      <c r="L16" s="34">
        <v>45</v>
      </c>
      <c r="M16" s="19">
        <v>106</v>
      </c>
      <c r="N16" s="27">
        <v>152</v>
      </c>
      <c r="O16" s="27">
        <v>147</v>
      </c>
      <c r="P16" s="27">
        <v>107</v>
      </c>
      <c r="Q16" s="27">
        <v>202</v>
      </c>
      <c r="R16" s="27">
        <v>53</v>
      </c>
      <c r="S16" s="27">
        <v>74</v>
      </c>
      <c r="T16" s="27">
        <v>259</v>
      </c>
      <c r="U16" s="27">
        <v>162</v>
      </c>
      <c r="V16" s="34">
        <v>184</v>
      </c>
      <c r="W16" s="19">
        <v>921</v>
      </c>
      <c r="X16" s="27">
        <v>954</v>
      </c>
      <c r="Y16" s="27">
        <v>928</v>
      </c>
      <c r="Z16" s="27">
        <v>924</v>
      </c>
      <c r="AA16" s="27">
        <v>898</v>
      </c>
      <c r="AB16" s="27">
        <v>823</v>
      </c>
      <c r="AC16" s="27">
        <v>849</v>
      </c>
      <c r="AD16" s="27">
        <v>841</v>
      </c>
      <c r="AE16" s="27">
        <v>819</v>
      </c>
      <c r="AF16" s="34">
        <v>838</v>
      </c>
      <c r="AG16" s="40">
        <v>814</v>
      </c>
      <c r="AH16" s="45">
        <f t="shared" si="3"/>
        <v>15351</v>
      </c>
    </row>
    <row r="17" spans="1:34" ht="25" customHeight="1">
      <c r="A17" s="4">
        <v>13</v>
      </c>
      <c r="B17" s="4" t="s">
        <v>25</v>
      </c>
      <c r="C17" s="17">
        <v>169</v>
      </c>
      <c r="D17" s="25">
        <v>185</v>
      </c>
      <c r="E17" s="25">
        <v>189</v>
      </c>
      <c r="F17" s="25">
        <v>808</v>
      </c>
      <c r="G17" s="25">
        <v>798</v>
      </c>
      <c r="H17" s="25">
        <v>809</v>
      </c>
      <c r="I17" s="25">
        <v>818</v>
      </c>
      <c r="J17" s="25">
        <v>17</v>
      </c>
      <c r="K17" s="25">
        <v>107</v>
      </c>
      <c r="L17" s="32">
        <v>184</v>
      </c>
      <c r="M17" s="17">
        <v>131</v>
      </c>
      <c r="N17" s="25">
        <v>97</v>
      </c>
      <c r="O17" s="25">
        <v>115</v>
      </c>
      <c r="P17" s="25">
        <v>144</v>
      </c>
      <c r="Q17" s="25">
        <v>192</v>
      </c>
      <c r="R17" s="25">
        <v>3</v>
      </c>
      <c r="S17" s="25">
        <v>67</v>
      </c>
      <c r="T17" s="25">
        <v>263</v>
      </c>
      <c r="U17" s="25">
        <v>232</v>
      </c>
      <c r="V17" s="32">
        <v>231</v>
      </c>
      <c r="W17" s="17">
        <v>908</v>
      </c>
      <c r="X17" s="25">
        <v>945</v>
      </c>
      <c r="Y17" s="25">
        <v>947</v>
      </c>
      <c r="Z17" s="25">
        <v>910</v>
      </c>
      <c r="AA17" s="25">
        <v>864</v>
      </c>
      <c r="AB17" s="25">
        <v>807</v>
      </c>
      <c r="AC17" s="25">
        <v>835</v>
      </c>
      <c r="AD17" s="25">
        <v>832</v>
      </c>
      <c r="AE17" s="25">
        <v>846</v>
      </c>
      <c r="AF17" s="32">
        <v>834</v>
      </c>
      <c r="AG17" s="38">
        <v>814</v>
      </c>
      <c r="AH17" s="43">
        <f t="shared" si="3"/>
        <v>15101</v>
      </c>
    </row>
    <row r="18" spans="1:34" ht="25" customHeight="1">
      <c r="A18" s="5">
        <v>14</v>
      </c>
      <c r="B18" s="5" t="s">
        <v>24</v>
      </c>
      <c r="C18" s="18">
        <v>223</v>
      </c>
      <c r="D18" s="26">
        <v>170</v>
      </c>
      <c r="E18" s="26">
        <v>210</v>
      </c>
      <c r="F18" s="26">
        <v>789</v>
      </c>
      <c r="G18" s="26">
        <v>769</v>
      </c>
      <c r="H18" s="26">
        <v>798</v>
      </c>
      <c r="I18" s="26">
        <v>795</v>
      </c>
      <c r="J18" s="26">
        <v>151</v>
      </c>
      <c r="K18" s="26">
        <v>185</v>
      </c>
      <c r="L18" s="33">
        <v>121</v>
      </c>
      <c r="M18" s="18">
        <v>93</v>
      </c>
      <c r="N18" s="26">
        <v>47</v>
      </c>
      <c r="O18" s="26">
        <v>79</v>
      </c>
      <c r="P18" s="26">
        <v>116</v>
      </c>
      <c r="Q18" s="26">
        <v>192</v>
      </c>
      <c r="R18" s="26">
        <v>58</v>
      </c>
      <c r="S18" s="26">
        <v>61</v>
      </c>
      <c r="T18" s="26">
        <v>206</v>
      </c>
      <c r="U18" s="26">
        <v>164</v>
      </c>
      <c r="V18" s="33">
        <v>148</v>
      </c>
      <c r="W18" s="18">
        <v>926</v>
      </c>
      <c r="X18" s="26">
        <v>947</v>
      </c>
      <c r="Y18" s="26">
        <v>935</v>
      </c>
      <c r="Z18" s="26">
        <v>929</v>
      </c>
      <c r="AA18" s="26">
        <v>853</v>
      </c>
      <c r="AB18" s="26">
        <v>807</v>
      </c>
      <c r="AC18" s="26">
        <v>823</v>
      </c>
      <c r="AD18" s="26">
        <v>829</v>
      </c>
      <c r="AE18" s="26">
        <v>818</v>
      </c>
      <c r="AF18" s="33">
        <v>826</v>
      </c>
      <c r="AG18" s="39">
        <v>803</v>
      </c>
      <c r="AH18" s="44">
        <f t="shared" si="3"/>
        <v>14871</v>
      </c>
    </row>
    <row r="19" spans="1:34" ht="25" customHeight="1">
      <c r="A19" s="5">
        <v>15</v>
      </c>
      <c r="B19" s="5" t="s">
        <v>27</v>
      </c>
      <c r="C19" s="18">
        <v>213</v>
      </c>
      <c r="D19" s="26">
        <v>205</v>
      </c>
      <c r="E19" s="26">
        <v>113</v>
      </c>
      <c r="F19" s="26">
        <v>729</v>
      </c>
      <c r="G19" s="26">
        <v>750</v>
      </c>
      <c r="H19" s="26">
        <v>776</v>
      </c>
      <c r="I19" s="26">
        <v>782</v>
      </c>
      <c r="J19" s="26">
        <v>107</v>
      </c>
      <c r="K19" s="26">
        <v>150</v>
      </c>
      <c r="L19" s="33">
        <v>103</v>
      </c>
      <c r="M19" s="18">
        <v>177</v>
      </c>
      <c r="N19" s="26">
        <v>132</v>
      </c>
      <c r="O19" s="26">
        <v>61</v>
      </c>
      <c r="P19" s="26">
        <v>125</v>
      </c>
      <c r="Q19" s="26">
        <v>151</v>
      </c>
      <c r="R19" s="26">
        <v>101</v>
      </c>
      <c r="S19" s="26">
        <v>71</v>
      </c>
      <c r="T19" s="26">
        <v>162</v>
      </c>
      <c r="U19" s="26">
        <v>185</v>
      </c>
      <c r="V19" s="33">
        <v>239</v>
      </c>
      <c r="W19" s="18">
        <v>903</v>
      </c>
      <c r="X19" s="26">
        <v>898</v>
      </c>
      <c r="Y19" s="26">
        <v>924</v>
      </c>
      <c r="Z19" s="26">
        <v>887</v>
      </c>
      <c r="AA19" s="26">
        <v>810</v>
      </c>
      <c r="AB19" s="26">
        <v>789</v>
      </c>
      <c r="AC19" s="26">
        <v>820</v>
      </c>
      <c r="AD19" s="26">
        <v>806</v>
      </c>
      <c r="AE19" s="26">
        <v>806</v>
      </c>
      <c r="AF19" s="33">
        <v>742</v>
      </c>
      <c r="AG19" s="39">
        <v>809</v>
      </c>
      <c r="AH19" s="44">
        <f t="shared" si="3"/>
        <v>14526</v>
      </c>
    </row>
    <row r="20" spans="1:34" ht="25" customHeight="1">
      <c r="A20" s="5">
        <v>16</v>
      </c>
      <c r="B20" s="5" t="s">
        <v>28</v>
      </c>
      <c r="C20" s="18">
        <v>146</v>
      </c>
      <c r="D20" s="26">
        <v>55</v>
      </c>
      <c r="E20" s="26">
        <v>40</v>
      </c>
      <c r="F20" s="26">
        <v>743</v>
      </c>
      <c r="G20" s="26">
        <v>754</v>
      </c>
      <c r="H20" s="26">
        <v>772</v>
      </c>
      <c r="I20" s="26">
        <v>774</v>
      </c>
      <c r="J20" s="26">
        <v>60</v>
      </c>
      <c r="K20" s="26">
        <v>129</v>
      </c>
      <c r="L20" s="33">
        <v>143</v>
      </c>
      <c r="M20" s="18">
        <v>136</v>
      </c>
      <c r="N20" s="26">
        <v>40</v>
      </c>
      <c r="O20" s="26">
        <v>68</v>
      </c>
      <c r="P20" s="26">
        <v>107</v>
      </c>
      <c r="Q20" s="26">
        <v>62</v>
      </c>
      <c r="R20" s="26">
        <v>62</v>
      </c>
      <c r="S20" s="26">
        <v>84</v>
      </c>
      <c r="T20" s="26">
        <v>148</v>
      </c>
      <c r="U20" s="26">
        <v>153</v>
      </c>
      <c r="V20" s="33">
        <v>159</v>
      </c>
      <c r="W20" s="18">
        <v>894</v>
      </c>
      <c r="X20" s="26">
        <v>894</v>
      </c>
      <c r="Y20" s="26">
        <v>911</v>
      </c>
      <c r="Z20" s="26">
        <v>898</v>
      </c>
      <c r="AA20" s="26">
        <v>796</v>
      </c>
      <c r="AB20" s="26">
        <v>768</v>
      </c>
      <c r="AC20" s="26">
        <v>792</v>
      </c>
      <c r="AD20" s="26">
        <v>760</v>
      </c>
      <c r="AE20" s="26">
        <v>778</v>
      </c>
      <c r="AF20" s="33">
        <v>766</v>
      </c>
      <c r="AG20" s="39">
        <v>819</v>
      </c>
      <c r="AH20" s="44">
        <f t="shared" si="3"/>
        <v>13711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24</v>
      </c>
      <c r="E21" s="26">
        <v>131</v>
      </c>
      <c r="F21" s="26">
        <v>683</v>
      </c>
      <c r="G21" s="26">
        <v>687</v>
      </c>
      <c r="H21" s="26">
        <v>729</v>
      </c>
      <c r="I21" s="26">
        <v>753</v>
      </c>
      <c r="J21" s="26">
        <v>76</v>
      </c>
      <c r="K21" s="26">
        <v>11</v>
      </c>
      <c r="L21" s="33">
        <v>21</v>
      </c>
      <c r="M21" s="18">
        <v>0</v>
      </c>
      <c r="N21" s="26">
        <v>11</v>
      </c>
      <c r="O21" s="26">
        <v>0</v>
      </c>
      <c r="P21" s="26">
        <v>51</v>
      </c>
      <c r="Q21" s="26">
        <v>36</v>
      </c>
      <c r="R21" s="26">
        <v>0</v>
      </c>
      <c r="S21" s="26">
        <v>48</v>
      </c>
      <c r="T21" s="26">
        <v>116</v>
      </c>
      <c r="U21" s="26">
        <v>96</v>
      </c>
      <c r="V21" s="33">
        <v>152</v>
      </c>
      <c r="W21" s="18">
        <v>855</v>
      </c>
      <c r="X21" s="26">
        <v>754</v>
      </c>
      <c r="Y21" s="26">
        <v>868</v>
      </c>
      <c r="Z21" s="26">
        <v>883</v>
      </c>
      <c r="AA21" s="26">
        <v>707</v>
      </c>
      <c r="AB21" s="26">
        <v>739</v>
      </c>
      <c r="AC21" s="26">
        <v>721</v>
      </c>
      <c r="AD21" s="26">
        <v>642</v>
      </c>
      <c r="AE21" s="26">
        <v>668</v>
      </c>
      <c r="AF21" s="33">
        <v>773</v>
      </c>
      <c r="AG21" s="39">
        <v>818</v>
      </c>
      <c r="AH21" s="44">
        <f t="shared" si="3"/>
        <v>12053</v>
      </c>
    </row>
    <row r="22" spans="1:34" ht="25" customHeight="1">
      <c r="A22" s="5">
        <v>18</v>
      </c>
      <c r="B22" s="5" t="s">
        <v>31</v>
      </c>
      <c r="C22" s="18">
        <v>82</v>
      </c>
      <c r="D22" s="26">
        <v>18</v>
      </c>
      <c r="E22" s="26">
        <v>97</v>
      </c>
      <c r="F22" s="26">
        <v>676</v>
      </c>
      <c r="G22" s="26">
        <v>665</v>
      </c>
      <c r="H22" s="26">
        <v>699</v>
      </c>
      <c r="I22" s="26">
        <v>759</v>
      </c>
      <c r="J22" s="26">
        <v>18</v>
      </c>
      <c r="K22" s="26">
        <v>0</v>
      </c>
      <c r="L22" s="33">
        <v>0</v>
      </c>
      <c r="M22" s="18">
        <v>19</v>
      </c>
      <c r="N22" s="26">
        <v>66</v>
      </c>
      <c r="O22" s="26">
        <v>0</v>
      </c>
      <c r="P22" s="26">
        <v>0</v>
      </c>
      <c r="Q22" s="26">
        <v>0</v>
      </c>
      <c r="R22" s="26">
        <v>0</v>
      </c>
      <c r="S22" s="26">
        <v>140</v>
      </c>
      <c r="T22" s="26">
        <v>152</v>
      </c>
      <c r="U22" s="26">
        <v>0</v>
      </c>
      <c r="V22" s="33">
        <v>123</v>
      </c>
      <c r="W22" s="18">
        <v>839</v>
      </c>
      <c r="X22" s="26">
        <v>729</v>
      </c>
      <c r="Y22" s="26">
        <v>856</v>
      </c>
      <c r="Z22" s="26">
        <v>852</v>
      </c>
      <c r="AA22" s="26">
        <v>697</v>
      </c>
      <c r="AB22" s="26">
        <v>716</v>
      </c>
      <c r="AC22" s="26">
        <v>655</v>
      </c>
      <c r="AD22" s="26">
        <v>666</v>
      </c>
      <c r="AE22" s="26">
        <v>686</v>
      </c>
      <c r="AF22" s="33">
        <v>740</v>
      </c>
      <c r="AG22" s="39">
        <v>792</v>
      </c>
      <c r="AH22" s="44">
        <f t="shared" si="3"/>
        <v>11742</v>
      </c>
    </row>
    <row r="23" spans="1:34" ht="25" customHeight="1">
      <c r="A23" s="5">
        <v>19</v>
      </c>
      <c r="B23" s="5" t="s">
        <v>32</v>
      </c>
      <c r="C23" s="18">
        <v>45</v>
      </c>
      <c r="D23" s="26">
        <v>67</v>
      </c>
      <c r="E23" s="26">
        <v>88</v>
      </c>
      <c r="F23" s="26">
        <v>679</v>
      </c>
      <c r="G23" s="26">
        <v>674</v>
      </c>
      <c r="H23" s="26">
        <v>660</v>
      </c>
      <c r="I23" s="26">
        <v>736</v>
      </c>
      <c r="J23" s="26">
        <v>0</v>
      </c>
      <c r="K23" s="26">
        <v>0</v>
      </c>
      <c r="L23" s="33">
        <v>112</v>
      </c>
      <c r="M23" s="18">
        <v>0</v>
      </c>
      <c r="N23" s="26">
        <v>23</v>
      </c>
      <c r="O23" s="26">
        <v>0</v>
      </c>
      <c r="P23" s="26">
        <v>0</v>
      </c>
      <c r="Q23" s="26">
        <v>0</v>
      </c>
      <c r="R23" s="26">
        <v>59</v>
      </c>
      <c r="S23" s="26">
        <v>70</v>
      </c>
      <c r="T23" s="26">
        <v>52</v>
      </c>
      <c r="U23" s="26">
        <v>126</v>
      </c>
      <c r="V23" s="33">
        <v>123</v>
      </c>
      <c r="W23" s="18">
        <v>824</v>
      </c>
      <c r="X23" s="26">
        <v>790</v>
      </c>
      <c r="Y23" s="26">
        <v>828</v>
      </c>
      <c r="Z23" s="26">
        <v>874</v>
      </c>
      <c r="AA23" s="26">
        <v>693</v>
      </c>
      <c r="AB23" s="26">
        <v>638</v>
      </c>
      <c r="AC23" s="26">
        <v>643</v>
      </c>
      <c r="AD23" s="26">
        <v>680</v>
      </c>
      <c r="AE23" s="26">
        <v>739</v>
      </c>
      <c r="AF23" s="33">
        <v>756</v>
      </c>
      <c r="AG23" s="39">
        <v>778</v>
      </c>
      <c r="AH23" s="44">
        <f t="shared" si="3"/>
        <v>11757</v>
      </c>
    </row>
    <row r="24" spans="1:34" ht="25" customHeight="1">
      <c r="A24" s="5">
        <v>20</v>
      </c>
      <c r="B24" s="5" t="s">
        <v>3</v>
      </c>
      <c r="C24" s="18">
        <v>1</v>
      </c>
      <c r="D24" s="26">
        <v>0</v>
      </c>
      <c r="E24" s="26">
        <v>86</v>
      </c>
      <c r="F24" s="26">
        <v>693</v>
      </c>
      <c r="G24" s="26">
        <v>716</v>
      </c>
      <c r="H24" s="26">
        <v>656</v>
      </c>
      <c r="I24" s="26">
        <v>757</v>
      </c>
      <c r="J24" s="26">
        <v>0</v>
      </c>
      <c r="K24" s="26">
        <v>48</v>
      </c>
      <c r="L24" s="33">
        <v>45</v>
      </c>
      <c r="M24" s="18">
        <v>0</v>
      </c>
      <c r="N24" s="26">
        <v>0</v>
      </c>
      <c r="O24" s="26">
        <v>21</v>
      </c>
      <c r="P24" s="26">
        <v>0</v>
      </c>
      <c r="Q24" s="26">
        <v>28</v>
      </c>
      <c r="R24" s="26">
        <v>0</v>
      </c>
      <c r="S24" s="26">
        <v>59</v>
      </c>
      <c r="T24" s="26">
        <v>153</v>
      </c>
      <c r="U24" s="26">
        <v>24</v>
      </c>
      <c r="V24" s="33">
        <v>134</v>
      </c>
      <c r="W24" s="18">
        <v>787</v>
      </c>
      <c r="X24" s="26">
        <v>805</v>
      </c>
      <c r="Y24" s="26">
        <v>824</v>
      </c>
      <c r="Z24" s="26">
        <v>886</v>
      </c>
      <c r="AA24" s="26">
        <v>702</v>
      </c>
      <c r="AB24" s="26">
        <v>620</v>
      </c>
      <c r="AC24" s="26">
        <v>693</v>
      </c>
      <c r="AD24" s="26">
        <v>692</v>
      </c>
      <c r="AE24" s="26">
        <v>754</v>
      </c>
      <c r="AF24" s="33">
        <v>745</v>
      </c>
      <c r="AG24" s="39">
        <v>800</v>
      </c>
      <c r="AH24" s="44">
        <f t="shared" si="3"/>
        <v>11729</v>
      </c>
    </row>
    <row r="25" spans="1:34" ht="25" customHeight="1">
      <c r="A25" s="5">
        <v>21</v>
      </c>
      <c r="B25" s="5" t="s">
        <v>20</v>
      </c>
      <c r="C25" s="18">
        <v>0</v>
      </c>
      <c r="D25" s="26">
        <v>0</v>
      </c>
      <c r="E25" s="26">
        <v>60</v>
      </c>
      <c r="F25" s="26">
        <v>620</v>
      </c>
      <c r="G25" s="26">
        <v>685</v>
      </c>
      <c r="H25" s="26">
        <v>646</v>
      </c>
      <c r="I25" s="26">
        <v>738</v>
      </c>
      <c r="J25" s="26">
        <v>0</v>
      </c>
      <c r="K25" s="26">
        <v>23</v>
      </c>
      <c r="L25" s="33">
        <v>37</v>
      </c>
      <c r="M25" s="18">
        <v>0</v>
      </c>
      <c r="N25" s="26">
        <v>28</v>
      </c>
      <c r="O25" s="26">
        <v>33</v>
      </c>
      <c r="P25" s="26">
        <v>0</v>
      </c>
      <c r="Q25" s="26">
        <v>0</v>
      </c>
      <c r="R25" s="26">
        <v>37</v>
      </c>
      <c r="S25" s="26">
        <v>0</v>
      </c>
      <c r="T25" s="26">
        <v>89</v>
      </c>
      <c r="U25" s="26">
        <v>123</v>
      </c>
      <c r="V25" s="33">
        <v>45</v>
      </c>
      <c r="W25" s="18">
        <v>800</v>
      </c>
      <c r="X25" s="26">
        <v>824</v>
      </c>
      <c r="Y25" s="26">
        <v>810</v>
      </c>
      <c r="Z25" s="26">
        <v>859</v>
      </c>
      <c r="AA25" s="26">
        <v>682</v>
      </c>
      <c r="AB25" s="26">
        <v>669</v>
      </c>
      <c r="AC25" s="26">
        <v>688</v>
      </c>
      <c r="AD25" s="26">
        <v>667</v>
      </c>
      <c r="AE25" s="26">
        <v>763</v>
      </c>
      <c r="AF25" s="33">
        <v>750</v>
      </c>
      <c r="AG25" s="39">
        <v>799</v>
      </c>
      <c r="AH25" s="44">
        <f t="shared" si="3"/>
        <v>11475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0</v>
      </c>
      <c r="E26" s="26">
        <v>4</v>
      </c>
      <c r="F26" s="26">
        <v>556</v>
      </c>
      <c r="G26" s="26">
        <v>663</v>
      </c>
      <c r="H26" s="26">
        <v>645</v>
      </c>
      <c r="I26" s="26">
        <v>711</v>
      </c>
      <c r="J26" s="26">
        <v>70</v>
      </c>
      <c r="K26" s="26">
        <v>0</v>
      </c>
      <c r="L26" s="33">
        <v>26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46</v>
      </c>
      <c r="T26" s="26">
        <v>10</v>
      </c>
      <c r="U26" s="26">
        <v>110</v>
      </c>
      <c r="V26" s="33">
        <v>0</v>
      </c>
      <c r="W26" s="18">
        <v>806</v>
      </c>
      <c r="X26" s="26">
        <v>812</v>
      </c>
      <c r="Y26" s="26">
        <v>744</v>
      </c>
      <c r="Z26" s="26">
        <v>857</v>
      </c>
      <c r="AA26" s="26">
        <v>669</v>
      </c>
      <c r="AB26" s="26">
        <v>703</v>
      </c>
      <c r="AC26" s="26">
        <v>651</v>
      </c>
      <c r="AD26" s="26">
        <v>632</v>
      </c>
      <c r="AE26" s="26">
        <v>768</v>
      </c>
      <c r="AF26" s="33">
        <v>751</v>
      </c>
      <c r="AG26" s="39">
        <v>787</v>
      </c>
      <c r="AH26" s="44">
        <f t="shared" si="3"/>
        <v>11021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0</v>
      </c>
      <c r="E27" s="26">
        <v>0</v>
      </c>
      <c r="F27" s="26">
        <v>607</v>
      </c>
      <c r="G27" s="26">
        <v>649</v>
      </c>
      <c r="H27" s="26">
        <v>639</v>
      </c>
      <c r="I27" s="26">
        <v>703</v>
      </c>
      <c r="J27" s="26">
        <v>0</v>
      </c>
      <c r="K27" s="26">
        <v>0</v>
      </c>
      <c r="L27" s="33">
        <v>29</v>
      </c>
      <c r="M27" s="18">
        <v>0</v>
      </c>
      <c r="N27" s="26">
        <v>44</v>
      </c>
      <c r="O27" s="26">
        <v>0</v>
      </c>
      <c r="P27" s="26">
        <v>0</v>
      </c>
      <c r="Q27" s="26">
        <v>0</v>
      </c>
      <c r="R27" s="26">
        <v>0</v>
      </c>
      <c r="S27" s="26">
        <v>49</v>
      </c>
      <c r="T27" s="26">
        <v>0</v>
      </c>
      <c r="U27" s="26">
        <v>18</v>
      </c>
      <c r="V27" s="33">
        <v>0</v>
      </c>
      <c r="W27" s="18">
        <v>802</v>
      </c>
      <c r="X27" s="26">
        <v>820</v>
      </c>
      <c r="Y27" s="26">
        <v>778</v>
      </c>
      <c r="Z27" s="26">
        <v>849</v>
      </c>
      <c r="AA27" s="26">
        <v>669</v>
      </c>
      <c r="AB27" s="26">
        <v>704</v>
      </c>
      <c r="AC27" s="26">
        <v>615</v>
      </c>
      <c r="AD27" s="26">
        <v>638</v>
      </c>
      <c r="AE27" s="26">
        <v>759</v>
      </c>
      <c r="AF27" s="33">
        <v>774</v>
      </c>
      <c r="AG27" s="39">
        <v>772</v>
      </c>
      <c r="AH27" s="44">
        <f t="shared" si="3"/>
        <v>10918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42</v>
      </c>
      <c r="F28" s="27">
        <v>645</v>
      </c>
      <c r="G28" s="27">
        <v>683</v>
      </c>
      <c r="H28" s="27">
        <v>652</v>
      </c>
      <c r="I28" s="27">
        <v>741</v>
      </c>
      <c r="J28" s="27">
        <v>0</v>
      </c>
      <c r="K28" s="27">
        <v>0</v>
      </c>
      <c r="L28" s="34">
        <v>91</v>
      </c>
      <c r="M28" s="19">
        <v>0</v>
      </c>
      <c r="N28" s="27">
        <v>0</v>
      </c>
      <c r="O28" s="27">
        <v>34</v>
      </c>
      <c r="P28" s="27">
        <v>0</v>
      </c>
      <c r="Q28" s="27">
        <v>0</v>
      </c>
      <c r="R28" s="27">
        <v>10</v>
      </c>
      <c r="S28" s="27">
        <v>75</v>
      </c>
      <c r="T28" s="27">
        <v>56</v>
      </c>
      <c r="U28" s="27">
        <v>32</v>
      </c>
      <c r="V28" s="34">
        <v>63</v>
      </c>
      <c r="W28" s="19">
        <v>815</v>
      </c>
      <c r="X28" s="27">
        <v>796</v>
      </c>
      <c r="Y28" s="27">
        <v>819</v>
      </c>
      <c r="Z28" s="27">
        <v>875</v>
      </c>
      <c r="AA28" s="27">
        <v>683</v>
      </c>
      <c r="AB28" s="27">
        <v>723</v>
      </c>
      <c r="AC28" s="27">
        <v>672</v>
      </c>
      <c r="AD28" s="27">
        <v>682</v>
      </c>
      <c r="AE28" s="27">
        <v>760</v>
      </c>
      <c r="AF28" s="34">
        <v>748</v>
      </c>
      <c r="AG28" s="40">
        <v>783</v>
      </c>
      <c r="AH28" s="45">
        <f t="shared" si="3"/>
        <v>11480</v>
      </c>
    </row>
    <row r="29" spans="1:34" ht="25" customHeight="1">
      <c r="A29" s="4">
        <v>25</v>
      </c>
      <c r="B29" s="4" t="s">
        <v>38</v>
      </c>
      <c r="C29" s="17">
        <v>50</v>
      </c>
      <c r="D29" s="25">
        <v>34</v>
      </c>
      <c r="E29" s="25">
        <v>0</v>
      </c>
      <c r="F29" s="25">
        <v>709</v>
      </c>
      <c r="G29" s="25">
        <v>739</v>
      </c>
      <c r="H29" s="25">
        <v>700</v>
      </c>
      <c r="I29" s="25">
        <v>739</v>
      </c>
      <c r="J29" s="25">
        <v>20</v>
      </c>
      <c r="K29" s="25">
        <v>21</v>
      </c>
      <c r="L29" s="32">
        <v>41</v>
      </c>
      <c r="M29" s="17">
        <v>0</v>
      </c>
      <c r="N29" s="25">
        <v>0</v>
      </c>
      <c r="O29" s="25">
        <v>48</v>
      </c>
      <c r="P29" s="25">
        <v>24</v>
      </c>
      <c r="Q29" s="25">
        <v>28</v>
      </c>
      <c r="R29" s="25">
        <v>0</v>
      </c>
      <c r="S29" s="25">
        <v>71</v>
      </c>
      <c r="T29" s="25">
        <v>81</v>
      </c>
      <c r="U29" s="25">
        <v>66</v>
      </c>
      <c r="V29" s="32">
        <v>149</v>
      </c>
      <c r="W29" s="17">
        <v>814</v>
      </c>
      <c r="X29" s="25">
        <v>835</v>
      </c>
      <c r="Y29" s="25">
        <v>850</v>
      </c>
      <c r="Z29" s="25">
        <v>862</v>
      </c>
      <c r="AA29" s="25">
        <v>732</v>
      </c>
      <c r="AB29" s="25">
        <v>728</v>
      </c>
      <c r="AC29" s="25">
        <v>696</v>
      </c>
      <c r="AD29" s="25">
        <v>747</v>
      </c>
      <c r="AE29" s="25">
        <v>776</v>
      </c>
      <c r="AF29" s="32">
        <v>763</v>
      </c>
      <c r="AG29" s="38">
        <v>763</v>
      </c>
      <c r="AH29" s="43">
        <f t="shared" si="3"/>
        <v>12086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686</v>
      </c>
      <c r="G30" s="26">
        <v>710</v>
      </c>
      <c r="H30" s="26">
        <v>700</v>
      </c>
      <c r="I30" s="26">
        <v>746</v>
      </c>
      <c r="J30" s="26">
        <v>116</v>
      </c>
      <c r="K30" s="26">
        <v>0</v>
      </c>
      <c r="L30" s="33">
        <v>37</v>
      </c>
      <c r="M30" s="18">
        <v>0</v>
      </c>
      <c r="N30" s="26">
        <v>26</v>
      </c>
      <c r="O30" s="26">
        <v>0</v>
      </c>
      <c r="P30" s="26">
        <v>20</v>
      </c>
      <c r="Q30" s="26">
        <v>32</v>
      </c>
      <c r="R30" s="26">
        <v>64</v>
      </c>
      <c r="S30" s="26">
        <v>71</v>
      </c>
      <c r="T30" s="26">
        <v>94</v>
      </c>
      <c r="U30" s="26">
        <v>3</v>
      </c>
      <c r="V30" s="33">
        <v>159</v>
      </c>
      <c r="W30" s="18">
        <v>808</v>
      </c>
      <c r="X30" s="26">
        <v>831</v>
      </c>
      <c r="Y30" s="26">
        <v>842</v>
      </c>
      <c r="Z30" s="26">
        <v>873</v>
      </c>
      <c r="AA30" s="26">
        <v>756</v>
      </c>
      <c r="AB30" s="26">
        <v>739</v>
      </c>
      <c r="AC30" s="26">
        <v>654</v>
      </c>
      <c r="AD30" s="26">
        <v>726</v>
      </c>
      <c r="AE30" s="26">
        <v>788</v>
      </c>
      <c r="AF30" s="33">
        <v>777</v>
      </c>
      <c r="AG30" s="39">
        <v>742</v>
      </c>
      <c r="AH30" s="44">
        <f t="shared" si="3"/>
        <v>12000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1</v>
      </c>
      <c r="F31" s="26">
        <v>606</v>
      </c>
      <c r="G31" s="26">
        <v>669</v>
      </c>
      <c r="H31" s="26">
        <v>618</v>
      </c>
      <c r="I31" s="26">
        <v>732</v>
      </c>
      <c r="J31" s="26">
        <v>0</v>
      </c>
      <c r="K31" s="26">
        <v>0</v>
      </c>
      <c r="L31" s="33">
        <v>51</v>
      </c>
      <c r="M31" s="18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29</v>
      </c>
      <c r="T31" s="26">
        <v>117</v>
      </c>
      <c r="U31" s="26">
        <v>0</v>
      </c>
      <c r="V31" s="33">
        <v>0</v>
      </c>
      <c r="W31" s="18">
        <v>815</v>
      </c>
      <c r="X31" s="26">
        <v>729</v>
      </c>
      <c r="Y31" s="26">
        <v>771</v>
      </c>
      <c r="Z31" s="26">
        <v>888</v>
      </c>
      <c r="AA31" s="26">
        <v>649</v>
      </c>
      <c r="AB31" s="26">
        <v>643</v>
      </c>
      <c r="AC31" s="26">
        <v>641</v>
      </c>
      <c r="AD31" s="26">
        <v>639</v>
      </c>
      <c r="AE31" s="26">
        <v>685</v>
      </c>
      <c r="AF31" s="33">
        <v>686</v>
      </c>
      <c r="AG31" s="39">
        <v>778</v>
      </c>
      <c r="AH31" s="44">
        <f t="shared" si="3"/>
        <v>10747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15</v>
      </c>
      <c r="F32" s="26">
        <v>612</v>
      </c>
      <c r="G32" s="26">
        <v>635</v>
      </c>
      <c r="H32" s="26">
        <v>624</v>
      </c>
      <c r="I32" s="26">
        <v>732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0</v>
      </c>
      <c r="P32" s="26">
        <v>0</v>
      </c>
      <c r="Q32" s="26">
        <v>0</v>
      </c>
      <c r="R32" s="26">
        <v>47</v>
      </c>
      <c r="S32" s="26">
        <v>0</v>
      </c>
      <c r="T32" s="26">
        <v>95</v>
      </c>
      <c r="U32" s="26">
        <v>0</v>
      </c>
      <c r="V32" s="33">
        <v>57</v>
      </c>
      <c r="W32" s="18">
        <v>840</v>
      </c>
      <c r="X32" s="26">
        <v>740</v>
      </c>
      <c r="Y32" s="26">
        <v>762</v>
      </c>
      <c r="Z32" s="26">
        <v>851</v>
      </c>
      <c r="AA32" s="26">
        <v>652</v>
      </c>
      <c r="AB32" s="26">
        <v>615</v>
      </c>
      <c r="AC32" s="26">
        <v>649</v>
      </c>
      <c r="AD32" s="26">
        <v>647</v>
      </c>
      <c r="AE32" s="26">
        <v>679</v>
      </c>
      <c r="AF32" s="33">
        <v>653</v>
      </c>
      <c r="AG32" s="39">
        <v>789</v>
      </c>
      <c r="AH32" s="44">
        <f t="shared" si="3"/>
        <v>10694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641</v>
      </c>
      <c r="G33" s="26">
        <v>653</v>
      </c>
      <c r="H33" s="26">
        <v>649</v>
      </c>
      <c r="I33" s="26">
        <v>731</v>
      </c>
      <c r="J33" s="26">
        <v>65</v>
      </c>
      <c r="K33" s="26">
        <v>0</v>
      </c>
      <c r="L33" s="33">
        <v>6</v>
      </c>
      <c r="M33" s="18">
        <v>0</v>
      </c>
      <c r="N33" s="26">
        <v>0</v>
      </c>
      <c r="O33" s="26">
        <v>0</v>
      </c>
      <c r="P33" s="26">
        <v>1</v>
      </c>
      <c r="Q33" s="26">
        <v>0</v>
      </c>
      <c r="R33" s="26">
        <v>0</v>
      </c>
      <c r="S33" s="26">
        <v>39</v>
      </c>
      <c r="T33" s="26">
        <v>16</v>
      </c>
      <c r="U33" s="26">
        <v>9</v>
      </c>
      <c r="V33" s="33">
        <v>113</v>
      </c>
      <c r="W33" s="18">
        <v>809</v>
      </c>
      <c r="X33" s="26">
        <v>760</v>
      </c>
      <c r="Y33" s="26">
        <v>779</v>
      </c>
      <c r="Z33" s="26">
        <v>850</v>
      </c>
      <c r="AA33" s="26">
        <v>642</v>
      </c>
      <c r="AB33" s="26">
        <v>639</v>
      </c>
      <c r="AC33" s="26">
        <v>649</v>
      </c>
      <c r="AD33" s="26">
        <v>641</v>
      </c>
      <c r="AE33" s="26">
        <v>715</v>
      </c>
      <c r="AF33" s="33">
        <v>665</v>
      </c>
      <c r="AG33" s="39">
        <v>768</v>
      </c>
      <c r="AH33" s="44">
        <f t="shared" si="3"/>
        <v>10840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0</v>
      </c>
      <c r="E34" s="26">
        <v>22</v>
      </c>
      <c r="F34" s="26">
        <v>662</v>
      </c>
      <c r="G34" s="26">
        <v>679</v>
      </c>
      <c r="H34" s="26">
        <v>668</v>
      </c>
      <c r="I34" s="26">
        <v>655</v>
      </c>
      <c r="J34" s="26">
        <v>0</v>
      </c>
      <c r="K34" s="26">
        <v>0</v>
      </c>
      <c r="L34" s="33">
        <v>113</v>
      </c>
      <c r="M34" s="18">
        <v>0</v>
      </c>
      <c r="N34" s="26">
        <v>0</v>
      </c>
      <c r="O34" s="26">
        <v>0</v>
      </c>
      <c r="P34" s="26">
        <v>46</v>
      </c>
      <c r="Q34" s="26">
        <v>0</v>
      </c>
      <c r="R34" s="26">
        <v>0</v>
      </c>
      <c r="S34" s="26">
        <v>106</v>
      </c>
      <c r="T34" s="26">
        <v>118</v>
      </c>
      <c r="U34" s="26">
        <v>0</v>
      </c>
      <c r="V34" s="33">
        <v>74</v>
      </c>
      <c r="W34" s="18">
        <v>811</v>
      </c>
      <c r="X34" s="26">
        <v>789</v>
      </c>
      <c r="Y34" s="26">
        <v>819</v>
      </c>
      <c r="Z34" s="26">
        <v>876</v>
      </c>
      <c r="AA34" s="26">
        <v>675</v>
      </c>
      <c r="AB34" s="26">
        <v>658</v>
      </c>
      <c r="AC34" s="26">
        <v>663</v>
      </c>
      <c r="AD34" s="26">
        <v>635</v>
      </c>
      <c r="AE34" s="26">
        <v>722</v>
      </c>
      <c r="AF34" s="33">
        <v>744</v>
      </c>
      <c r="AG34" s="39">
        <v>755</v>
      </c>
      <c r="AH34" s="44">
        <f t="shared" si="3"/>
        <v>11290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21</v>
      </c>
      <c r="E35" s="26">
        <v>12</v>
      </c>
      <c r="F35" s="26">
        <v>707</v>
      </c>
      <c r="G35" s="26">
        <v>707</v>
      </c>
      <c r="H35" s="26">
        <v>676</v>
      </c>
      <c r="I35" s="26">
        <v>22</v>
      </c>
      <c r="J35" s="26">
        <v>82</v>
      </c>
      <c r="K35" s="26">
        <v>50</v>
      </c>
      <c r="L35" s="33">
        <v>46</v>
      </c>
      <c r="M35" s="18">
        <v>0</v>
      </c>
      <c r="N35" s="26">
        <v>0</v>
      </c>
      <c r="O35" s="26">
        <v>0</v>
      </c>
      <c r="P35" s="26">
        <v>0</v>
      </c>
      <c r="Q35" s="26">
        <v>24</v>
      </c>
      <c r="R35" s="26">
        <v>8</v>
      </c>
      <c r="S35" s="26">
        <v>0</v>
      </c>
      <c r="T35" s="26">
        <v>2</v>
      </c>
      <c r="U35" s="26">
        <v>38</v>
      </c>
      <c r="V35" s="33">
        <v>19</v>
      </c>
      <c r="W35" s="18">
        <v>843</v>
      </c>
      <c r="X35" s="26">
        <v>816</v>
      </c>
      <c r="Y35" s="26">
        <v>834</v>
      </c>
      <c r="Z35" s="26">
        <v>866</v>
      </c>
      <c r="AA35" s="26">
        <v>740</v>
      </c>
      <c r="AB35" s="26">
        <v>713</v>
      </c>
      <c r="AC35" s="26">
        <v>722</v>
      </c>
      <c r="AD35" s="26">
        <v>661</v>
      </c>
      <c r="AE35" s="26">
        <v>784</v>
      </c>
      <c r="AF35" s="33">
        <v>757</v>
      </c>
      <c r="AG35" s="39">
        <v>752</v>
      </c>
      <c r="AH35" s="44">
        <f t="shared" si="3"/>
        <v>10902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46</v>
      </c>
      <c r="E36" s="26">
        <v>0</v>
      </c>
      <c r="F36" s="26">
        <v>685</v>
      </c>
      <c r="G36" s="26">
        <v>709</v>
      </c>
      <c r="H36" s="26">
        <v>633</v>
      </c>
      <c r="I36" s="26">
        <v>0</v>
      </c>
      <c r="J36" s="26">
        <v>0</v>
      </c>
      <c r="K36" s="26">
        <v>76</v>
      </c>
      <c r="L36" s="33">
        <v>117</v>
      </c>
      <c r="M36" s="18">
        <v>0</v>
      </c>
      <c r="N36" s="26">
        <v>0</v>
      </c>
      <c r="O36" s="26">
        <v>18</v>
      </c>
      <c r="P36" s="26">
        <v>0</v>
      </c>
      <c r="Q36" s="26">
        <v>53</v>
      </c>
      <c r="R36" s="26">
        <v>50</v>
      </c>
      <c r="S36" s="26">
        <v>73</v>
      </c>
      <c r="T36" s="26">
        <v>23</v>
      </c>
      <c r="U36" s="26">
        <v>32</v>
      </c>
      <c r="V36" s="33">
        <v>97</v>
      </c>
      <c r="W36" s="18">
        <v>857</v>
      </c>
      <c r="X36" s="26">
        <v>822</v>
      </c>
      <c r="Y36" s="26">
        <v>846</v>
      </c>
      <c r="Z36" s="26">
        <v>863</v>
      </c>
      <c r="AA36" s="26">
        <v>740</v>
      </c>
      <c r="AB36" s="26">
        <v>734</v>
      </c>
      <c r="AC36" s="26">
        <v>734</v>
      </c>
      <c r="AD36" s="26">
        <v>656</v>
      </c>
      <c r="AE36" s="26">
        <v>756</v>
      </c>
      <c r="AF36" s="33">
        <v>739</v>
      </c>
      <c r="AG36" s="39">
        <v>784</v>
      </c>
      <c r="AH36" s="44">
        <f t="shared" si="3"/>
        <v>11143</v>
      </c>
    </row>
    <row r="37" spans="1:34" ht="25" customHeight="1">
      <c r="A37" s="5">
        <v>33</v>
      </c>
      <c r="B37" s="5" t="s">
        <v>44</v>
      </c>
      <c r="C37" s="18">
        <v>51</v>
      </c>
      <c r="D37" s="26">
        <v>71</v>
      </c>
      <c r="E37" s="26">
        <v>0</v>
      </c>
      <c r="F37" s="26">
        <v>736</v>
      </c>
      <c r="G37" s="26">
        <v>736</v>
      </c>
      <c r="H37" s="26">
        <v>657</v>
      </c>
      <c r="I37" s="26">
        <v>19</v>
      </c>
      <c r="J37" s="26">
        <v>85</v>
      </c>
      <c r="K37" s="26">
        <v>0</v>
      </c>
      <c r="L37" s="33">
        <v>58</v>
      </c>
      <c r="M37" s="18">
        <v>25</v>
      </c>
      <c r="N37" s="26">
        <v>0</v>
      </c>
      <c r="O37" s="26">
        <v>125</v>
      </c>
      <c r="P37" s="26">
        <v>7</v>
      </c>
      <c r="Q37" s="26">
        <v>78</v>
      </c>
      <c r="R37" s="26">
        <v>26</v>
      </c>
      <c r="S37" s="26">
        <v>85</v>
      </c>
      <c r="T37" s="26">
        <v>87</v>
      </c>
      <c r="U37" s="26">
        <v>54</v>
      </c>
      <c r="V37" s="33">
        <v>96</v>
      </c>
      <c r="W37" s="18">
        <v>853</v>
      </c>
      <c r="X37" s="26">
        <v>872</v>
      </c>
      <c r="Y37" s="26">
        <v>863</v>
      </c>
      <c r="Z37" s="26">
        <v>886</v>
      </c>
      <c r="AA37" s="26">
        <v>770</v>
      </c>
      <c r="AB37" s="26">
        <v>759</v>
      </c>
      <c r="AC37" s="26">
        <v>738</v>
      </c>
      <c r="AD37" s="26">
        <v>753</v>
      </c>
      <c r="AE37" s="26">
        <v>772</v>
      </c>
      <c r="AF37" s="33">
        <v>766</v>
      </c>
      <c r="AG37" s="39">
        <v>774</v>
      </c>
      <c r="AH37" s="44">
        <f t="shared" si="3"/>
        <v>11802</v>
      </c>
    </row>
    <row r="38" spans="1:34" ht="25" customHeight="1">
      <c r="A38" s="5">
        <v>34</v>
      </c>
      <c r="B38" s="5" t="s">
        <v>45</v>
      </c>
      <c r="C38" s="18">
        <v>0</v>
      </c>
      <c r="D38" s="26">
        <v>3</v>
      </c>
      <c r="E38" s="26">
        <v>11</v>
      </c>
      <c r="F38" s="26">
        <v>768</v>
      </c>
      <c r="G38" s="26">
        <v>735</v>
      </c>
      <c r="H38" s="26">
        <v>744</v>
      </c>
      <c r="I38" s="26">
        <v>69</v>
      </c>
      <c r="J38" s="26">
        <v>26</v>
      </c>
      <c r="K38" s="26">
        <v>0</v>
      </c>
      <c r="L38" s="33">
        <v>0</v>
      </c>
      <c r="M38" s="18">
        <v>0</v>
      </c>
      <c r="N38" s="26">
        <v>6</v>
      </c>
      <c r="O38" s="26">
        <v>45</v>
      </c>
      <c r="P38" s="26">
        <v>0</v>
      </c>
      <c r="Q38" s="26">
        <v>30</v>
      </c>
      <c r="R38" s="26">
        <v>0</v>
      </c>
      <c r="S38" s="26">
        <v>89</v>
      </c>
      <c r="T38" s="26">
        <v>131</v>
      </c>
      <c r="U38" s="26">
        <v>117</v>
      </c>
      <c r="V38" s="33">
        <v>195</v>
      </c>
      <c r="W38" s="18">
        <v>856</v>
      </c>
      <c r="X38" s="26">
        <v>868</v>
      </c>
      <c r="Y38" s="26">
        <v>867</v>
      </c>
      <c r="Z38" s="26">
        <v>893</v>
      </c>
      <c r="AA38" s="26">
        <v>789</v>
      </c>
      <c r="AB38" s="26">
        <v>799</v>
      </c>
      <c r="AC38" s="26">
        <v>761</v>
      </c>
      <c r="AD38" s="26">
        <v>772</v>
      </c>
      <c r="AE38" s="26">
        <v>802</v>
      </c>
      <c r="AF38" s="33">
        <v>812</v>
      </c>
      <c r="AG38" s="39">
        <v>799</v>
      </c>
      <c r="AH38" s="44">
        <f t="shared" si="3"/>
        <v>11987</v>
      </c>
    </row>
    <row r="39" spans="1:34" ht="25" customHeight="1">
      <c r="A39" s="5">
        <v>35</v>
      </c>
      <c r="B39" s="5" t="s">
        <v>47</v>
      </c>
      <c r="C39" s="18">
        <v>117</v>
      </c>
      <c r="D39" s="26">
        <v>0</v>
      </c>
      <c r="E39" s="26">
        <v>81</v>
      </c>
      <c r="F39" s="26">
        <v>760</v>
      </c>
      <c r="G39" s="26">
        <v>759</v>
      </c>
      <c r="H39" s="26">
        <v>757</v>
      </c>
      <c r="I39" s="26">
        <v>45</v>
      </c>
      <c r="J39" s="26">
        <v>142</v>
      </c>
      <c r="K39" s="26">
        <v>74</v>
      </c>
      <c r="L39" s="33">
        <v>95</v>
      </c>
      <c r="M39" s="18">
        <v>142</v>
      </c>
      <c r="N39" s="26">
        <v>0</v>
      </c>
      <c r="O39" s="26">
        <v>26</v>
      </c>
      <c r="P39" s="26">
        <v>68</v>
      </c>
      <c r="Q39" s="26">
        <v>37</v>
      </c>
      <c r="R39" s="26">
        <v>66</v>
      </c>
      <c r="S39" s="26">
        <v>147</v>
      </c>
      <c r="T39" s="26">
        <v>205</v>
      </c>
      <c r="U39" s="26">
        <v>115</v>
      </c>
      <c r="V39" s="33">
        <v>281</v>
      </c>
      <c r="W39" s="18">
        <v>911</v>
      </c>
      <c r="X39" s="26">
        <v>935</v>
      </c>
      <c r="Y39" s="26">
        <v>911</v>
      </c>
      <c r="Z39" s="26">
        <v>902</v>
      </c>
      <c r="AA39" s="26">
        <v>782</v>
      </c>
      <c r="AB39" s="26">
        <v>759</v>
      </c>
      <c r="AC39" s="26">
        <v>781</v>
      </c>
      <c r="AD39" s="26">
        <v>796</v>
      </c>
      <c r="AE39" s="26">
        <v>807</v>
      </c>
      <c r="AF39" s="33">
        <v>811</v>
      </c>
      <c r="AG39" s="39">
        <v>795</v>
      </c>
      <c r="AH39" s="44">
        <f t="shared" si="3"/>
        <v>13107</v>
      </c>
    </row>
    <row r="40" spans="1:34" ht="25" customHeight="1">
      <c r="A40" s="6">
        <v>36</v>
      </c>
      <c r="B40" s="6" t="s">
        <v>40</v>
      </c>
      <c r="C40" s="19">
        <v>108</v>
      </c>
      <c r="D40" s="27">
        <v>22</v>
      </c>
      <c r="E40" s="27">
        <v>37</v>
      </c>
      <c r="F40" s="27">
        <v>755</v>
      </c>
      <c r="G40" s="27">
        <v>800</v>
      </c>
      <c r="H40" s="27">
        <v>794</v>
      </c>
      <c r="I40" s="27">
        <v>29</v>
      </c>
      <c r="J40" s="27">
        <v>98</v>
      </c>
      <c r="K40" s="27">
        <v>18</v>
      </c>
      <c r="L40" s="34">
        <v>141</v>
      </c>
      <c r="M40" s="19">
        <v>40</v>
      </c>
      <c r="N40" s="27">
        <v>69</v>
      </c>
      <c r="O40" s="27">
        <v>64</v>
      </c>
      <c r="P40" s="27">
        <v>51</v>
      </c>
      <c r="Q40" s="27">
        <v>59</v>
      </c>
      <c r="R40" s="27">
        <v>113</v>
      </c>
      <c r="S40" s="27">
        <v>107</v>
      </c>
      <c r="T40" s="27">
        <v>218</v>
      </c>
      <c r="U40" s="27">
        <v>166</v>
      </c>
      <c r="V40" s="34">
        <v>183</v>
      </c>
      <c r="W40" s="19">
        <v>898</v>
      </c>
      <c r="X40" s="27">
        <v>935</v>
      </c>
      <c r="Y40" s="27">
        <v>933</v>
      </c>
      <c r="Z40" s="27">
        <v>906</v>
      </c>
      <c r="AA40" s="27">
        <v>805</v>
      </c>
      <c r="AB40" s="27">
        <v>756</v>
      </c>
      <c r="AC40" s="27">
        <v>794</v>
      </c>
      <c r="AD40" s="27">
        <v>800</v>
      </c>
      <c r="AE40" s="27">
        <v>813</v>
      </c>
      <c r="AF40" s="34">
        <v>834</v>
      </c>
      <c r="AG40" s="40">
        <v>802</v>
      </c>
      <c r="AH40" s="45">
        <f t="shared" si="3"/>
        <v>13148</v>
      </c>
    </row>
    <row r="41" spans="1:34" ht="25" customHeight="1">
      <c r="A41" s="4">
        <v>37</v>
      </c>
      <c r="B41" s="4" t="s">
        <v>50</v>
      </c>
      <c r="C41" s="17">
        <v>124</v>
      </c>
      <c r="D41" s="25">
        <v>105</v>
      </c>
      <c r="E41" s="25">
        <v>110</v>
      </c>
      <c r="F41" s="25">
        <v>760</v>
      </c>
      <c r="G41" s="25">
        <v>793</v>
      </c>
      <c r="H41" s="25">
        <v>779</v>
      </c>
      <c r="I41" s="25">
        <v>29</v>
      </c>
      <c r="J41" s="25">
        <v>36</v>
      </c>
      <c r="K41" s="25">
        <v>18</v>
      </c>
      <c r="L41" s="32">
        <v>115</v>
      </c>
      <c r="M41" s="17">
        <v>74</v>
      </c>
      <c r="N41" s="25">
        <v>103</v>
      </c>
      <c r="O41" s="25">
        <v>54</v>
      </c>
      <c r="P41" s="25">
        <v>66</v>
      </c>
      <c r="Q41" s="25">
        <v>132</v>
      </c>
      <c r="R41" s="25">
        <v>86</v>
      </c>
      <c r="S41" s="25">
        <v>134</v>
      </c>
      <c r="T41" s="25">
        <v>194</v>
      </c>
      <c r="U41" s="25">
        <v>205</v>
      </c>
      <c r="V41" s="32">
        <v>189</v>
      </c>
      <c r="W41" s="17">
        <v>904</v>
      </c>
      <c r="X41" s="25">
        <v>959</v>
      </c>
      <c r="Y41" s="25">
        <v>936</v>
      </c>
      <c r="Z41" s="25">
        <v>920</v>
      </c>
      <c r="AA41" s="25">
        <v>809</v>
      </c>
      <c r="AB41" s="25">
        <v>806</v>
      </c>
      <c r="AC41" s="25">
        <v>790</v>
      </c>
      <c r="AD41" s="25">
        <v>809</v>
      </c>
      <c r="AE41" s="25">
        <v>829</v>
      </c>
      <c r="AF41" s="32">
        <v>822</v>
      </c>
      <c r="AG41" s="38">
        <v>787</v>
      </c>
      <c r="AH41" s="43">
        <f t="shared" si="3"/>
        <v>13477</v>
      </c>
    </row>
    <row r="42" spans="1:34" ht="25" customHeight="1">
      <c r="A42" s="5">
        <v>38</v>
      </c>
      <c r="B42" s="5" t="s">
        <v>53</v>
      </c>
      <c r="C42" s="18">
        <v>58</v>
      </c>
      <c r="D42" s="26">
        <v>41</v>
      </c>
      <c r="E42" s="26">
        <v>51</v>
      </c>
      <c r="F42" s="26">
        <v>783</v>
      </c>
      <c r="G42" s="26">
        <v>780</v>
      </c>
      <c r="H42" s="26">
        <v>770</v>
      </c>
      <c r="I42" s="26">
        <v>46</v>
      </c>
      <c r="J42" s="26">
        <v>41</v>
      </c>
      <c r="K42" s="26">
        <v>23</v>
      </c>
      <c r="L42" s="33">
        <v>14</v>
      </c>
      <c r="M42" s="18">
        <v>0</v>
      </c>
      <c r="N42" s="26">
        <v>0</v>
      </c>
      <c r="O42" s="26">
        <v>0</v>
      </c>
      <c r="P42" s="26">
        <v>32</v>
      </c>
      <c r="Q42" s="26">
        <v>34</v>
      </c>
      <c r="R42" s="26">
        <v>94</v>
      </c>
      <c r="S42" s="26">
        <v>71</v>
      </c>
      <c r="T42" s="26">
        <v>94</v>
      </c>
      <c r="U42" s="26">
        <v>108</v>
      </c>
      <c r="V42" s="33">
        <v>171</v>
      </c>
      <c r="W42" s="18">
        <v>916</v>
      </c>
      <c r="X42" s="26">
        <v>951</v>
      </c>
      <c r="Y42" s="26">
        <v>917</v>
      </c>
      <c r="Z42" s="26">
        <v>904</v>
      </c>
      <c r="AA42" s="26">
        <v>808</v>
      </c>
      <c r="AB42" s="26">
        <v>808</v>
      </c>
      <c r="AC42" s="26">
        <v>784</v>
      </c>
      <c r="AD42" s="26">
        <v>790</v>
      </c>
      <c r="AE42" s="26">
        <v>783</v>
      </c>
      <c r="AF42" s="33">
        <v>825</v>
      </c>
      <c r="AG42" s="39">
        <v>801</v>
      </c>
      <c r="AH42" s="44">
        <f t="shared" si="3"/>
        <v>12498</v>
      </c>
    </row>
    <row r="43" spans="1:34" ht="25" customHeight="1">
      <c r="A43" s="5">
        <v>39</v>
      </c>
      <c r="B43" s="5" t="s">
        <v>48</v>
      </c>
      <c r="C43" s="18">
        <v>134</v>
      </c>
      <c r="D43" s="26">
        <v>101</v>
      </c>
      <c r="E43" s="26">
        <v>108</v>
      </c>
      <c r="F43" s="26">
        <v>760</v>
      </c>
      <c r="G43" s="26">
        <v>782</v>
      </c>
      <c r="H43" s="26">
        <v>799</v>
      </c>
      <c r="I43" s="26">
        <v>12</v>
      </c>
      <c r="J43" s="26">
        <v>43</v>
      </c>
      <c r="K43" s="26">
        <v>42</v>
      </c>
      <c r="L43" s="33">
        <v>66</v>
      </c>
      <c r="M43" s="18">
        <v>0</v>
      </c>
      <c r="N43" s="26">
        <v>79</v>
      </c>
      <c r="O43" s="26">
        <v>46</v>
      </c>
      <c r="P43" s="26">
        <v>30</v>
      </c>
      <c r="Q43" s="26">
        <v>132</v>
      </c>
      <c r="R43" s="26">
        <v>80</v>
      </c>
      <c r="S43" s="26">
        <v>30</v>
      </c>
      <c r="T43" s="26">
        <v>162</v>
      </c>
      <c r="U43" s="26">
        <v>168</v>
      </c>
      <c r="V43" s="33">
        <v>151</v>
      </c>
      <c r="W43" s="18">
        <v>933</v>
      </c>
      <c r="X43" s="26">
        <v>942</v>
      </c>
      <c r="Y43" s="26">
        <v>917</v>
      </c>
      <c r="Z43" s="26">
        <v>907</v>
      </c>
      <c r="AA43" s="26">
        <v>784</v>
      </c>
      <c r="AB43" s="26">
        <v>785</v>
      </c>
      <c r="AC43" s="26">
        <v>783</v>
      </c>
      <c r="AD43" s="26">
        <v>814</v>
      </c>
      <c r="AE43" s="26">
        <v>783</v>
      </c>
      <c r="AF43" s="33">
        <v>833</v>
      </c>
      <c r="AG43" s="39">
        <v>778</v>
      </c>
      <c r="AH43" s="44">
        <f t="shared" si="3"/>
        <v>12984</v>
      </c>
    </row>
    <row r="44" spans="1:34" ht="25" customHeight="1">
      <c r="A44" s="5">
        <v>40</v>
      </c>
      <c r="B44" s="5" t="s">
        <v>54</v>
      </c>
      <c r="C44" s="18">
        <v>213</v>
      </c>
      <c r="D44" s="26">
        <v>163</v>
      </c>
      <c r="E44" s="26">
        <v>606</v>
      </c>
      <c r="F44" s="26">
        <v>787</v>
      </c>
      <c r="G44" s="26">
        <v>775</v>
      </c>
      <c r="H44" s="26">
        <v>809</v>
      </c>
      <c r="I44" s="26">
        <v>98</v>
      </c>
      <c r="J44" s="26">
        <v>122</v>
      </c>
      <c r="K44" s="26">
        <v>75</v>
      </c>
      <c r="L44" s="33">
        <v>121</v>
      </c>
      <c r="M44" s="18">
        <v>171</v>
      </c>
      <c r="N44" s="26">
        <v>59</v>
      </c>
      <c r="O44" s="26">
        <v>216</v>
      </c>
      <c r="P44" s="26">
        <v>165</v>
      </c>
      <c r="Q44" s="26">
        <v>68</v>
      </c>
      <c r="R44" s="26">
        <v>0</v>
      </c>
      <c r="S44" s="26">
        <v>108</v>
      </c>
      <c r="T44" s="26">
        <v>175</v>
      </c>
      <c r="U44" s="26">
        <v>171</v>
      </c>
      <c r="V44" s="33">
        <v>306</v>
      </c>
      <c r="W44" s="18">
        <v>863</v>
      </c>
      <c r="X44" s="26">
        <v>943</v>
      </c>
      <c r="Y44" s="26">
        <v>937</v>
      </c>
      <c r="Z44" s="26">
        <v>935</v>
      </c>
      <c r="AA44" s="26">
        <v>776</v>
      </c>
      <c r="AB44" s="26">
        <v>729</v>
      </c>
      <c r="AC44" s="26">
        <v>801</v>
      </c>
      <c r="AD44" s="26">
        <v>806</v>
      </c>
      <c r="AE44" s="26">
        <v>802</v>
      </c>
      <c r="AF44" s="33">
        <v>820</v>
      </c>
      <c r="AG44" s="39">
        <v>776</v>
      </c>
      <c r="AH44" s="44">
        <f t="shared" si="3"/>
        <v>14396</v>
      </c>
    </row>
    <row r="45" spans="1:34" ht="25" customHeight="1">
      <c r="A45" s="5">
        <v>41</v>
      </c>
      <c r="B45" s="5" t="s">
        <v>55</v>
      </c>
      <c r="C45" s="18">
        <v>249</v>
      </c>
      <c r="D45" s="26">
        <v>124</v>
      </c>
      <c r="E45" s="26">
        <v>756</v>
      </c>
      <c r="F45" s="26">
        <v>787</v>
      </c>
      <c r="G45" s="26">
        <v>777</v>
      </c>
      <c r="H45" s="26">
        <v>805</v>
      </c>
      <c r="I45" s="26">
        <v>106</v>
      </c>
      <c r="J45" s="26">
        <v>119</v>
      </c>
      <c r="K45" s="26">
        <v>96</v>
      </c>
      <c r="L45" s="33">
        <v>207</v>
      </c>
      <c r="M45" s="18">
        <v>146</v>
      </c>
      <c r="N45" s="26">
        <v>52</v>
      </c>
      <c r="O45" s="26">
        <v>193</v>
      </c>
      <c r="P45" s="26">
        <v>173</v>
      </c>
      <c r="Q45" s="26">
        <v>163</v>
      </c>
      <c r="R45" s="26">
        <v>0</v>
      </c>
      <c r="S45" s="26">
        <v>175</v>
      </c>
      <c r="T45" s="26">
        <v>202</v>
      </c>
      <c r="U45" s="26">
        <v>292</v>
      </c>
      <c r="V45" s="33">
        <v>528</v>
      </c>
      <c r="W45" s="18">
        <v>936</v>
      </c>
      <c r="X45" s="26">
        <v>939</v>
      </c>
      <c r="Y45" s="26">
        <v>928</v>
      </c>
      <c r="Z45" s="26">
        <v>941</v>
      </c>
      <c r="AA45" s="26">
        <v>794</v>
      </c>
      <c r="AB45" s="26">
        <v>695</v>
      </c>
      <c r="AC45" s="26">
        <v>801</v>
      </c>
      <c r="AD45" s="26">
        <v>814</v>
      </c>
      <c r="AE45" s="26">
        <v>814</v>
      </c>
      <c r="AF45" s="33">
        <v>815</v>
      </c>
      <c r="AG45" s="39">
        <v>786</v>
      </c>
      <c r="AH45" s="44">
        <f t="shared" si="3"/>
        <v>15213</v>
      </c>
    </row>
    <row r="46" spans="1:34" ht="25" customHeight="1">
      <c r="A46" s="5">
        <v>42</v>
      </c>
      <c r="B46" s="5" t="s">
        <v>57</v>
      </c>
      <c r="C46" s="18">
        <v>270</v>
      </c>
      <c r="D46" s="26">
        <v>127</v>
      </c>
      <c r="E46" s="26">
        <v>738</v>
      </c>
      <c r="F46" s="26">
        <v>756</v>
      </c>
      <c r="G46" s="26">
        <v>787</v>
      </c>
      <c r="H46" s="26">
        <v>774</v>
      </c>
      <c r="I46" s="26">
        <v>81</v>
      </c>
      <c r="J46" s="26">
        <v>160</v>
      </c>
      <c r="K46" s="26">
        <v>90</v>
      </c>
      <c r="L46" s="33">
        <v>132</v>
      </c>
      <c r="M46" s="18">
        <v>94</v>
      </c>
      <c r="N46" s="26">
        <v>100</v>
      </c>
      <c r="O46" s="26">
        <v>189</v>
      </c>
      <c r="P46" s="26">
        <v>234</v>
      </c>
      <c r="Q46" s="26">
        <v>150</v>
      </c>
      <c r="R46" s="26">
        <v>139</v>
      </c>
      <c r="S46" s="26">
        <v>63</v>
      </c>
      <c r="T46" s="26">
        <v>148</v>
      </c>
      <c r="U46" s="26">
        <v>222</v>
      </c>
      <c r="V46" s="33">
        <v>493</v>
      </c>
      <c r="W46" s="18">
        <v>937</v>
      </c>
      <c r="X46" s="26">
        <v>946</v>
      </c>
      <c r="Y46" s="26">
        <v>902</v>
      </c>
      <c r="Z46" s="26">
        <v>950</v>
      </c>
      <c r="AA46" s="26">
        <v>801</v>
      </c>
      <c r="AB46" s="26">
        <v>785</v>
      </c>
      <c r="AC46" s="26">
        <v>816</v>
      </c>
      <c r="AD46" s="26">
        <v>816</v>
      </c>
      <c r="AE46" s="26">
        <v>809</v>
      </c>
      <c r="AF46" s="33">
        <v>814</v>
      </c>
      <c r="AG46" s="39">
        <v>814</v>
      </c>
      <c r="AH46" s="44">
        <f t="shared" si="3"/>
        <v>15137</v>
      </c>
    </row>
    <row r="47" spans="1:34" ht="25" customHeight="1">
      <c r="A47" s="5">
        <v>43</v>
      </c>
      <c r="B47" s="5" t="s">
        <v>46</v>
      </c>
      <c r="C47" s="18">
        <v>229</v>
      </c>
      <c r="D47" s="26">
        <v>169</v>
      </c>
      <c r="E47" s="26">
        <v>773</v>
      </c>
      <c r="F47" s="26">
        <v>761</v>
      </c>
      <c r="G47" s="26">
        <v>786</v>
      </c>
      <c r="H47" s="26">
        <v>794</v>
      </c>
      <c r="I47" s="26">
        <v>144</v>
      </c>
      <c r="J47" s="26">
        <v>179</v>
      </c>
      <c r="K47" s="26">
        <v>142</v>
      </c>
      <c r="L47" s="33">
        <v>97</v>
      </c>
      <c r="M47" s="18">
        <v>43</v>
      </c>
      <c r="N47" s="26">
        <v>153</v>
      </c>
      <c r="O47" s="26">
        <v>170</v>
      </c>
      <c r="P47" s="26">
        <v>89</v>
      </c>
      <c r="Q47" s="26">
        <v>114</v>
      </c>
      <c r="R47" s="26">
        <v>61</v>
      </c>
      <c r="S47" s="26">
        <v>170</v>
      </c>
      <c r="T47" s="26">
        <v>159</v>
      </c>
      <c r="U47" s="26">
        <v>231</v>
      </c>
      <c r="V47" s="33">
        <v>693</v>
      </c>
      <c r="W47" s="18">
        <v>926</v>
      </c>
      <c r="X47" s="26">
        <v>953</v>
      </c>
      <c r="Y47" s="26">
        <v>904</v>
      </c>
      <c r="Z47" s="26">
        <v>954</v>
      </c>
      <c r="AA47" s="26">
        <v>804</v>
      </c>
      <c r="AB47" s="26">
        <v>796</v>
      </c>
      <c r="AC47" s="26">
        <v>807</v>
      </c>
      <c r="AD47" s="26">
        <v>825</v>
      </c>
      <c r="AE47" s="26">
        <v>808</v>
      </c>
      <c r="AF47" s="33">
        <v>830</v>
      </c>
      <c r="AG47" s="39">
        <v>812</v>
      </c>
      <c r="AH47" s="44">
        <f t="shared" si="3"/>
        <v>15376</v>
      </c>
    </row>
    <row r="48" spans="1:34" ht="25" customHeight="1">
      <c r="A48" s="5">
        <v>44</v>
      </c>
      <c r="B48" s="5" t="s">
        <v>30</v>
      </c>
      <c r="C48" s="18">
        <v>220</v>
      </c>
      <c r="D48" s="26">
        <v>102</v>
      </c>
      <c r="E48" s="26">
        <v>801</v>
      </c>
      <c r="F48" s="26">
        <v>773</v>
      </c>
      <c r="G48" s="26">
        <v>793</v>
      </c>
      <c r="H48" s="26">
        <v>811</v>
      </c>
      <c r="I48" s="26">
        <v>0</v>
      </c>
      <c r="J48" s="26">
        <v>177</v>
      </c>
      <c r="K48" s="26">
        <v>19</v>
      </c>
      <c r="L48" s="33">
        <v>137</v>
      </c>
      <c r="M48" s="18">
        <v>100</v>
      </c>
      <c r="N48" s="26">
        <v>135</v>
      </c>
      <c r="O48" s="26">
        <v>93</v>
      </c>
      <c r="P48" s="26">
        <v>110</v>
      </c>
      <c r="Q48" s="26">
        <v>193</v>
      </c>
      <c r="R48" s="26">
        <v>126</v>
      </c>
      <c r="S48" s="26">
        <v>131</v>
      </c>
      <c r="T48" s="26">
        <v>281</v>
      </c>
      <c r="U48" s="26">
        <v>118</v>
      </c>
      <c r="V48" s="33">
        <v>731</v>
      </c>
      <c r="W48" s="18">
        <v>935</v>
      </c>
      <c r="X48" s="26">
        <v>945</v>
      </c>
      <c r="Y48" s="26">
        <v>915</v>
      </c>
      <c r="Z48" s="26">
        <v>930</v>
      </c>
      <c r="AA48" s="26">
        <v>802</v>
      </c>
      <c r="AB48" s="26">
        <v>792</v>
      </c>
      <c r="AC48" s="26">
        <v>821</v>
      </c>
      <c r="AD48" s="26">
        <v>817</v>
      </c>
      <c r="AE48" s="26">
        <v>807</v>
      </c>
      <c r="AF48" s="33">
        <v>813</v>
      </c>
      <c r="AG48" s="39">
        <v>817</v>
      </c>
      <c r="AH48" s="44">
        <f t="shared" si="3"/>
        <v>15245</v>
      </c>
    </row>
    <row r="49" spans="1:34" ht="25" customHeight="1">
      <c r="A49" s="5">
        <v>45</v>
      </c>
      <c r="B49" s="5" t="s">
        <v>14</v>
      </c>
      <c r="C49" s="18">
        <v>291</v>
      </c>
      <c r="D49" s="26">
        <v>78</v>
      </c>
      <c r="E49" s="26">
        <v>796</v>
      </c>
      <c r="F49" s="26">
        <v>780</v>
      </c>
      <c r="G49" s="26">
        <v>805</v>
      </c>
      <c r="H49" s="26">
        <v>804</v>
      </c>
      <c r="I49" s="26">
        <v>45</v>
      </c>
      <c r="J49" s="26">
        <v>155</v>
      </c>
      <c r="K49" s="26">
        <v>8</v>
      </c>
      <c r="L49" s="33">
        <v>120</v>
      </c>
      <c r="M49" s="18">
        <v>91</v>
      </c>
      <c r="N49" s="26">
        <v>121</v>
      </c>
      <c r="O49" s="26">
        <v>89</v>
      </c>
      <c r="P49" s="26">
        <v>138</v>
      </c>
      <c r="Q49" s="26">
        <v>192</v>
      </c>
      <c r="R49" s="26">
        <v>198</v>
      </c>
      <c r="S49" s="26">
        <v>163</v>
      </c>
      <c r="T49" s="26">
        <v>189</v>
      </c>
      <c r="U49" s="26">
        <v>174</v>
      </c>
      <c r="V49" s="33">
        <v>684</v>
      </c>
      <c r="W49" s="18">
        <v>956</v>
      </c>
      <c r="X49" s="26">
        <v>927</v>
      </c>
      <c r="Y49" s="26">
        <v>929</v>
      </c>
      <c r="Z49" s="26">
        <v>934</v>
      </c>
      <c r="AA49" s="26">
        <v>811</v>
      </c>
      <c r="AB49" s="26">
        <v>807</v>
      </c>
      <c r="AC49" s="26">
        <v>819</v>
      </c>
      <c r="AD49" s="26">
        <v>828</v>
      </c>
      <c r="AE49" s="26">
        <v>839</v>
      </c>
      <c r="AF49" s="33">
        <v>829</v>
      </c>
      <c r="AG49" s="39">
        <v>819</v>
      </c>
      <c r="AH49" s="44">
        <f t="shared" si="3"/>
        <v>15419</v>
      </c>
    </row>
    <row r="50" spans="1:34" ht="25" customHeight="1">
      <c r="A50" s="5">
        <v>46</v>
      </c>
      <c r="B50" s="5" t="s">
        <v>58</v>
      </c>
      <c r="C50" s="18">
        <v>214</v>
      </c>
      <c r="D50" s="26">
        <v>166</v>
      </c>
      <c r="E50" s="26">
        <v>764</v>
      </c>
      <c r="F50" s="26">
        <v>762</v>
      </c>
      <c r="G50" s="26">
        <v>793</v>
      </c>
      <c r="H50" s="26">
        <v>792</v>
      </c>
      <c r="I50" s="26">
        <v>154</v>
      </c>
      <c r="J50" s="26">
        <v>167</v>
      </c>
      <c r="K50" s="26">
        <v>77</v>
      </c>
      <c r="L50" s="33">
        <v>117</v>
      </c>
      <c r="M50" s="18">
        <v>77</v>
      </c>
      <c r="N50" s="26">
        <v>84</v>
      </c>
      <c r="O50" s="26">
        <v>102</v>
      </c>
      <c r="P50" s="26">
        <v>51</v>
      </c>
      <c r="Q50" s="26">
        <v>105</v>
      </c>
      <c r="R50" s="26">
        <v>119</v>
      </c>
      <c r="S50" s="26">
        <v>236</v>
      </c>
      <c r="T50" s="26">
        <v>204</v>
      </c>
      <c r="U50" s="26">
        <v>223</v>
      </c>
      <c r="V50" s="33">
        <v>826</v>
      </c>
      <c r="W50" s="18">
        <v>942</v>
      </c>
      <c r="X50" s="26">
        <v>929</v>
      </c>
      <c r="Y50" s="26">
        <v>943</v>
      </c>
      <c r="Z50" s="26">
        <v>924</v>
      </c>
      <c r="AA50" s="26">
        <v>793</v>
      </c>
      <c r="AB50" s="26">
        <v>812</v>
      </c>
      <c r="AC50" s="26">
        <v>831</v>
      </c>
      <c r="AD50" s="26">
        <v>802</v>
      </c>
      <c r="AE50" s="26">
        <v>832</v>
      </c>
      <c r="AF50" s="33">
        <v>807</v>
      </c>
      <c r="AG50" s="39">
        <v>813</v>
      </c>
      <c r="AH50" s="44">
        <f t="shared" si="3"/>
        <v>15461</v>
      </c>
    </row>
    <row r="51" spans="1:34" ht="25" customHeight="1">
      <c r="A51" s="5">
        <v>47</v>
      </c>
      <c r="B51" s="5" t="s">
        <v>59</v>
      </c>
      <c r="C51" s="18">
        <v>208</v>
      </c>
      <c r="D51" s="26">
        <v>185</v>
      </c>
      <c r="E51" s="26">
        <v>789</v>
      </c>
      <c r="F51" s="26">
        <v>785</v>
      </c>
      <c r="G51" s="26">
        <v>794</v>
      </c>
      <c r="H51" s="26">
        <v>809</v>
      </c>
      <c r="I51" s="26">
        <v>10</v>
      </c>
      <c r="J51" s="26">
        <v>108</v>
      </c>
      <c r="K51" s="26">
        <v>156</v>
      </c>
      <c r="L51" s="33">
        <v>103</v>
      </c>
      <c r="M51" s="18">
        <v>94</v>
      </c>
      <c r="N51" s="26">
        <v>118</v>
      </c>
      <c r="O51" s="26">
        <v>154</v>
      </c>
      <c r="P51" s="26">
        <v>107</v>
      </c>
      <c r="Q51" s="26">
        <v>90</v>
      </c>
      <c r="R51" s="26">
        <v>174</v>
      </c>
      <c r="S51" s="26">
        <v>111</v>
      </c>
      <c r="T51" s="26">
        <v>243</v>
      </c>
      <c r="U51" s="26">
        <v>218</v>
      </c>
      <c r="V51" s="33">
        <v>919</v>
      </c>
      <c r="W51" s="18">
        <v>951</v>
      </c>
      <c r="X51" s="26">
        <v>955</v>
      </c>
      <c r="Y51" s="26">
        <v>936</v>
      </c>
      <c r="Z51" s="26">
        <v>908</v>
      </c>
      <c r="AA51" s="26">
        <v>809</v>
      </c>
      <c r="AB51" s="26">
        <v>809</v>
      </c>
      <c r="AC51" s="26">
        <v>838</v>
      </c>
      <c r="AD51" s="26">
        <v>796</v>
      </c>
      <c r="AE51" s="26">
        <v>796</v>
      </c>
      <c r="AF51" s="33">
        <v>804</v>
      </c>
      <c r="AG51" s="39">
        <v>808</v>
      </c>
      <c r="AH51" s="44">
        <f t="shared" si="3"/>
        <v>15585</v>
      </c>
    </row>
    <row r="52" spans="1:34" ht="25" customHeight="1">
      <c r="A52" s="6">
        <v>48</v>
      </c>
      <c r="B52" s="6" t="s">
        <v>1</v>
      </c>
      <c r="C52" s="19">
        <v>170</v>
      </c>
      <c r="D52" s="27">
        <v>149</v>
      </c>
      <c r="E52" s="27">
        <v>776</v>
      </c>
      <c r="F52" s="27">
        <v>786</v>
      </c>
      <c r="G52" s="27">
        <v>790</v>
      </c>
      <c r="H52" s="27">
        <v>820</v>
      </c>
      <c r="I52" s="27">
        <v>74</v>
      </c>
      <c r="J52" s="27">
        <v>149</v>
      </c>
      <c r="K52" s="27">
        <v>147</v>
      </c>
      <c r="L52" s="34">
        <v>83</v>
      </c>
      <c r="M52" s="19">
        <v>160</v>
      </c>
      <c r="N52" s="27">
        <v>185</v>
      </c>
      <c r="O52" s="27">
        <v>102</v>
      </c>
      <c r="P52" s="27">
        <v>140</v>
      </c>
      <c r="Q52" s="27">
        <v>96</v>
      </c>
      <c r="R52" s="27">
        <v>151</v>
      </c>
      <c r="S52" s="27">
        <v>149</v>
      </c>
      <c r="T52" s="27">
        <v>160</v>
      </c>
      <c r="U52" s="27">
        <v>162</v>
      </c>
      <c r="V52" s="34">
        <v>951</v>
      </c>
      <c r="W52" s="19">
        <v>953</v>
      </c>
      <c r="X52" s="27">
        <v>946</v>
      </c>
      <c r="Y52" s="27">
        <v>956</v>
      </c>
      <c r="Z52" s="27">
        <v>912</v>
      </c>
      <c r="AA52" s="27">
        <v>811</v>
      </c>
      <c r="AB52" s="27">
        <v>808</v>
      </c>
      <c r="AC52" s="27">
        <v>834</v>
      </c>
      <c r="AD52" s="27">
        <v>799</v>
      </c>
      <c r="AE52" s="27">
        <v>800</v>
      </c>
      <c r="AF52" s="34">
        <v>805</v>
      </c>
      <c r="AG52" s="40">
        <v>829</v>
      </c>
      <c r="AH52" s="45">
        <f t="shared" si="3"/>
        <v>15653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5759</v>
      </c>
      <c r="D53" s="28">
        <f t="shared" si="4"/>
        <v>5013</v>
      </c>
      <c r="E53" s="28">
        <f t="shared" si="4"/>
        <v>10543</v>
      </c>
      <c r="F53" s="28">
        <f t="shared" si="4"/>
        <v>35547</v>
      </c>
      <c r="G53" s="28">
        <f t="shared" si="4"/>
        <v>36061</v>
      </c>
      <c r="H53" s="28">
        <f t="shared" si="4"/>
        <v>35959</v>
      </c>
      <c r="I53" s="28">
        <f t="shared" si="4"/>
        <v>24134</v>
      </c>
      <c r="J53" s="28">
        <f t="shared" si="4"/>
        <v>3988</v>
      </c>
      <c r="K53" s="28">
        <f t="shared" si="4"/>
        <v>3848</v>
      </c>
      <c r="L53" s="35">
        <f t="shared" si="4"/>
        <v>4671</v>
      </c>
      <c r="M53" s="20">
        <f t="shared" si="4"/>
        <v>3340</v>
      </c>
      <c r="N53" s="28">
        <f t="shared" si="4"/>
        <v>3352</v>
      </c>
      <c r="O53" s="28">
        <f t="shared" si="4"/>
        <v>3838</v>
      </c>
      <c r="P53" s="28">
        <f t="shared" si="4"/>
        <v>4044</v>
      </c>
      <c r="Q53" s="28">
        <f t="shared" si="4"/>
        <v>4043</v>
      </c>
      <c r="R53" s="28">
        <f t="shared" si="4"/>
        <v>3336</v>
      </c>
      <c r="S53" s="28">
        <f t="shared" si="4"/>
        <v>4517</v>
      </c>
      <c r="T53" s="28">
        <f t="shared" si="4"/>
        <v>7016</v>
      </c>
      <c r="U53" s="28">
        <f t="shared" si="4"/>
        <v>6838</v>
      </c>
      <c r="V53" s="35">
        <f t="shared" si="4"/>
        <v>11083</v>
      </c>
      <c r="W53" s="20">
        <f t="shared" si="4"/>
        <v>42707</v>
      </c>
      <c r="X53" s="28">
        <f t="shared" si="4"/>
        <v>42764</v>
      </c>
      <c r="Y53" s="28">
        <f t="shared" si="4"/>
        <v>42815</v>
      </c>
      <c r="Z53" s="28">
        <f t="shared" si="4"/>
        <v>43470</v>
      </c>
      <c r="AA53" s="28">
        <f t="shared" si="4"/>
        <v>37866</v>
      </c>
      <c r="AB53" s="28">
        <f t="shared" si="4"/>
        <v>36630</v>
      </c>
      <c r="AC53" s="28">
        <f t="shared" si="4"/>
        <v>36833</v>
      </c>
      <c r="AD53" s="28">
        <f t="shared" si="4"/>
        <v>36611</v>
      </c>
      <c r="AE53" s="28">
        <f t="shared" si="4"/>
        <v>37930</v>
      </c>
      <c r="AF53" s="35">
        <f t="shared" si="4"/>
        <v>38062</v>
      </c>
      <c r="AG53" s="41">
        <f t="shared" si="4"/>
        <v>38484</v>
      </c>
      <c r="AH53" s="46">
        <f t="shared" si="3"/>
        <v>651102</v>
      </c>
    </row>
    <row r="54" spans="1:34" ht="25" customHeight="1">
      <c r="A54" s="8" t="s">
        <v>49</v>
      </c>
      <c r="B54" s="13"/>
      <c r="C54" s="20">
        <f t="shared" ref="C54:AD54" si="5">+SUM(C55:C57)</f>
        <v>1951</v>
      </c>
      <c r="D54" s="28">
        <f t="shared" si="5"/>
        <v>1238</v>
      </c>
      <c r="E54" s="28">
        <f t="shared" si="5"/>
        <v>0</v>
      </c>
      <c r="F54" s="28">
        <f t="shared" si="5"/>
        <v>19653</v>
      </c>
      <c r="G54" s="28">
        <f t="shared" si="5"/>
        <v>20226</v>
      </c>
      <c r="H54" s="28">
        <f t="shared" si="5"/>
        <v>19887</v>
      </c>
      <c r="I54" s="28">
        <f t="shared" si="5"/>
        <v>10933</v>
      </c>
      <c r="J54" s="28">
        <f t="shared" si="5"/>
        <v>1675</v>
      </c>
      <c r="K54" s="28">
        <f t="shared" si="5"/>
        <v>826</v>
      </c>
      <c r="L54" s="35">
        <f t="shared" si="5"/>
        <v>0</v>
      </c>
      <c r="M54" s="20">
        <f t="shared" si="5"/>
        <v>0</v>
      </c>
      <c r="N54" s="28">
        <f t="shared" si="5"/>
        <v>954</v>
      </c>
      <c r="O54" s="28">
        <f t="shared" si="5"/>
        <v>1375</v>
      </c>
      <c r="P54" s="28">
        <f t="shared" si="5"/>
        <v>1167</v>
      </c>
      <c r="Q54" s="28">
        <f t="shared" si="5"/>
        <v>1391</v>
      </c>
      <c r="R54" s="28">
        <f t="shared" si="5"/>
        <v>1066</v>
      </c>
      <c r="S54" s="28">
        <f t="shared" si="5"/>
        <v>0</v>
      </c>
      <c r="T54" s="28">
        <f t="shared" si="5"/>
        <v>3230</v>
      </c>
      <c r="U54" s="28">
        <f t="shared" si="5"/>
        <v>2644</v>
      </c>
      <c r="V54" s="35">
        <f t="shared" si="5"/>
        <v>5325</v>
      </c>
      <c r="W54" s="20">
        <f t="shared" si="5"/>
        <v>23993</v>
      </c>
      <c r="X54" s="28">
        <f t="shared" si="5"/>
        <v>23840</v>
      </c>
      <c r="Y54" s="28">
        <f t="shared" si="5"/>
        <v>23960</v>
      </c>
      <c r="Z54" s="28">
        <f t="shared" si="5"/>
        <v>0</v>
      </c>
      <c r="AA54" s="28">
        <f t="shared" si="5"/>
        <v>20612</v>
      </c>
      <c r="AB54" s="28">
        <f t="shared" si="5"/>
        <v>20250</v>
      </c>
      <c r="AC54" s="28">
        <f t="shared" si="5"/>
        <v>20223</v>
      </c>
      <c r="AD54" s="28">
        <f t="shared" si="5"/>
        <v>20263</v>
      </c>
      <c r="AE54" s="28">
        <f>IF(AE2="-","-",+SUM(AE55:AE57))</f>
        <v>21431</v>
      </c>
      <c r="AF54" s="35">
        <f>IF(AF2="-","-",+SUM(AF55:AF57))</f>
        <v>21616</v>
      </c>
      <c r="AG54" s="41">
        <f>IF(AG2="-","-",+SUM(AG55:AG57))</f>
        <v>0</v>
      </c>
      <c r="AH54" s="46">
        <f t="shared" si="3"/>
        <v>289729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67</v>
      </c>
      <c r="E55" s="25">
        <f t="shared" si="6"/>
        <v>0</v>
      </c>
      <c r="F55" s="25">
        <f t="shared" si="6"/>
        <v>3913</v>
      </c>
      <c r="G55" s="25">
        <f t="shared" si="6"/>
        <v>4052</v>
      </c>
      <c r="H55" s="25">
        <f t="shared" si="6"/>
        <v>3868</v>
      </c>
      <c r="I55" s="25">
        <f t="shared" si="6"/>
        <v>2872</v>
      </c>
      <c r="J55" s="25">
        <f t="shared" si="6"/>
        <v>147</v>
      </c>
      <c r="K55" s="25">
        <f t="shared" si="6"/>
        <v>126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18</v>
      </c>
      <c r="P55" s="25">
        <f t="shared" si="6"/>
        <v>47</v>
      </c>
      <c r="Q55" s="25">
        <f t="shared" si="6"/>
        <v>77</v>
      </c>
      <c r="R55" s="25">
        <f t="shared" si="6"/>
        <v>105</v>
      </c>
      <c r="S55" s="25">
        <f t="shared" si="6"/>
        <v>0</v>
      </c>
      <c r="T55" s="25">
        <f t="shared" si="6"/>
        <v>371</v>
      </c>
      <c r="U55" s="25">
        <f t="shared" si="6"/>
        <v>79</v>
      </c>
      <c r="V55" s="32">
        <f t="shared" si="6"/>
        <v>360</v>
      </c>
      <c r="W55" s="17">
        <f t="shared" si="6"/>
        <v>4975</v>
      </c>
      <c r="X55" s="25">
        <f t="shared" si="6"/>
        <v>4656</v>
      </c>
      <c r="Y55" s="25">
        <f t="shared" si="6"/>
        <v>4811</v>
      </c>
      <c r="Z55" s="25">
        <f t="shared" si="6"/>
        <v>0</v>
      </c>
      <c r="AA55" s="25">
        <f t="shared" si="6"/>
        <v>4098</v>
      </c>
      <c r="AB55" s="25">
        <f t="shared" si="6"/>
        <v>4002</v>
      </c>
      <c r="AC55" s="25">
        <f t="shared" si="6"/>
        <v>4058</v>
      </c>
      <c r="AD55" s="25">
        <f t="shared" si="6"/>
        <v>3879</v>
      </c>
      <c r="AE55" s="25">
        <f t="shared" si="6"/>
        <v>4341</v>
      </c>
      <c r="AF55" s="32">
        <f t="shared" si="6"/>
        <v>4244</v>
      </c>
      <c r="AG55" s="38">
        <f t="shared" si="6"/>
        <v>0</v>
      </c>
      <c r="AH55" s="43">
        <f t="shared" si="3"/>
        <v>55166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1951</v>
      </c>
      <c r="D56" s="26">
        <f t="shared" si="7"/>
        <v>1171</v>
      </c>
      <c r="E56" s="26">
        <f t="shared" si="7"/>
        <v>0</v>
      </c>
      <c r="F56" s="26">
        <f t="shared" si="7"/>
        <v>15740</v>
      </c>
      <c r="G56" s="26">
        <f t="shared" si="7"/>
        <v>16174</v>
      </c>
      <c r="H56" s="26">
        <f t="shared" si="7"/>
        <v>16019</v>
      </c>
      <c r="I56" s="26">
        <f t="shared" si="7"/>
        <v>8061</v>
      </c>
      <c r="J56" s="26">
        <f t="shared" si="7"/>
        <v>1528</v>
      </c>
      <c r="K56" s="26">
        <f t="shared" si="7"/>
        <v>700</v>
      </c>
      <c r="L56" s="33">
        <f t="shared" si="7"/>
        <v>0</v>
      </c>
      <c r="M56" s="18">
        <f t="shared" si="7"/>
        <v>0</v>
      </c>
      <c r="N56" s="26">
        <f t="shared" si="7"/>
        <v>954</v>
      </c>
      <c r="O56" s="26">
        <f t="shared" si="7"/>
        <v>1357</v>
      </c>
      <c r="P56" s="26">
        <f t="shared" si="7"/>
        <v>1120</v>
      </c>
      <c r="Q56" s="26">
        <f t="shared" si="7"/>
        <v>1314</v>
      </c>
      <c r="R56" s="26">
        <f t="shared" si="7"/>
        <v>961</v>
      </c>
      <c r="S56" s="26">
        <f t="shared" si="7"/>
        <v>0</v>
      </c>
      <c r="T56" s="26">
        <f t="shared" si="7"/>
        <v>2859</v>
      </c>
      <c r="U56" s="26">
        <f t="shared" si="7"/>
        <v>2565</v>
      </c>
      <c r="V56" s="33">
        <f t="shared" si="7"/>
        <v>4965</v>
      </c>
      <c r="W56" s="18">
        <f t="shared" si="7"/>
        <v>19018</v>
      </c>
      <c r="X56" s="26">
        <f t="shared" si="7"/>
        <v>19184</v>
      </c>
      <c r="Y56" s="26">
        <f t="shared" si="7"/>
        <v>19149</v>
      </c>
      <c r="Z56" s="26">
        <f t="shared" si="7"/>
        <v>0</v>
      </c>
      <c r="AA56" s="26">
        <f t="shared" si="7"/>
        <v>16514</v>
      </c>
      <c r="AB56" s="26">
        <f t="shared" si="7"/>
        <v>16248</v>
      </c>
      <c r="AC56" s="26">
        <f t="shared" si="7"/>
        <v>16165</v>
      </c>
      <c r="AD56" s="26">
        <f t="shared" si="7"/>
        <v>16384</v>
      </c>
      <c r="AE56" s="26">
        <f t="shared" si="7"/>
        <v>17090</v>
      </c>
      <c r="AF56" s="33">
        <f t="shared" si="7"/>
        <v>17372</v>
      </c>
      <c r="AG56" s="39">
        <f t="shared" si="7"/>
        <v>0</v>
      </c>
      <c r="AH56" s="44">
        <f t="shared" si="3"/>
        <v>234563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3808</v>
      </c>
      <c r="D58" s="28">
        <f t="shared" si="9"/>
        <v>3775</v>
      </c>
      <c r="E58" s="28">
        <f t="shared" si="9"/>
        <v>10543</v>
      </c>
      <c r="F58" s="28">
        <f t="shared" si="9"/>
        <v>15894</v>
      </c>
      <c r="G58" s="28">
        <f t="shared" si="9"/>
        <v>15835</v>
      </c>
      <c r="H58" s="28">
        <f t="shared" si="9"/>
        <v>16072</v>
      </c>
      <c r="I58" s="28">
        <f t="shared" si="9"/>
        <v>13201</v>
      </c>
      <c r="J58" s="28">
        <f t="shared" si="9"/>
        <v>2313</v>
      </c>
      <c r="K58" s="28">
        <f t="shared" si="9"/>
        <v>3022</v>
      </c>
      <c r="L58" s="35">
        <f t="shared" si="9"/>
        <v>4671</v>
      </c>
      <c r="M58" s="20">
        <f t="shared" si="9"/>
        <v>3340</v>
      </c>
      <c r="N58" s="28">
        <f t="shared" si="9"/>
        <v>2398</v>
      </c>
      <c r="O58" s="28">
        <f t="shared" si="9"/>
        <v>2463</v>
      </c>
      <c r="P58" s="28">
        <f t="shared" si="9"/>
        <v>2877</v>
      </c>
      <c r="Q58" s="28">
        <f t="shared" si="9"/>
        <v>2652</v>
      </c>
      <c r="R58" s="28">
        <f t="shared" si="9"/>
        <v>2270</v>
      </c>
      <c r="S58" s="28">
        <f t="shared" si="9"/>
        <v>4517</v>
      </c>
      <c r="T58" s="28">
        <f t="shared" si="9"/>
        <v>3786</v>
      </c>
      <c r="U58" s="28">
        <f t="shared" si="9"/>
        <v>4194</v>
      </c>
      <c r="V58" s="35">
        <f t="shared" si="9"/>
        <v>5758</v>
      </c>
      <c r="W58" s="20">
        <f t="shared" si="9"/>
        <v>18714</v>
      </c>
      <c r="X58" s="28">
        <f t="shared" si="9"/>
        <v>18924</v>
      </c>
      <c r="Y58" s="28">
        <f t="shared" si="9"/>
        <v>18855</v>
      </c>
      <c r="Z58" s="28">
        <f t="shared" si="9"/>
        <v>43470</v>
      </c>
      <c r="AA58" s="28">
        <f t="shared" si="9"/>
        <v>17254</v>
      </c>
      <c r="AB58" s="28">
        <f t="shared" si="9"/>
        <v>16380</v>
      </c>
      <c r="AC58" s="28">
        <f t="shared" si="9"/>
        <v>16610</v>
      </c>
      <c r="AD58" s="28">
        <f t="shared" si="9"/>
        <v>16348</v>
      </c>
      <c r="AE58" s="28">
        <f t="shared" si="9"/>
        <v>16499</v>
      </c>
      <c r="AF58" s="35">
        <f t="shared" si="9"/>
        <v>16446</v>
      </c>
      <c r="AG58" s="41">
        <f t="shared" si="9"/>
        <v>38484</v>
      </c>
      <c r="AH58" s="46">
        <f t="shared" si="3"/>
        <v>361373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1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13" priority="2" stopIfTrue="1" operator="equal">
      <formula>"日"</formula>
    </cfRule>
  </conditionalFormatting>
  <conditionalFormatting sqref="AD4">
    <cfRule type="cellIs" dxfId="12" priority="1" stopIfTrue="1" operator="equal">
      <formula>"休日"</formula>
    </cfRule>
  </conditionalFormatting>
  <conditionalFormatting sqref="D3:AC3 AE3:AG3">
    <cfRule type="cellIs" dxfId="11" priority="4" stopIfTrue="1" operator="equal">
      <formula>"日"</formula>
    </cfRule>
  </conditionalFormatting>
  <conditionalFormatting sqref="D4:AC4 AE4:AG4">
    <cfRule type="cellIs" dxfId="10" priority="3" stopIfTrue="1" operator="equal">
      <formula>"休日"</formula>
    </cfRule>
  </conditionalFormatting>
  <conditionalFormatting sqref="A2">
    <cfRule type="cellIs" dxfId="9" priority="5" stopIfTrue="1" operator="equal">
      <formula>"日"</formula>
    </cfRule>
  </conditionalFormatting>
  <conditionalFormatting sqref="B2 C3">
    <cfRule type="cellIs" dxfId="8" priority="7" stopIfTrue="1" operator="equal">
      <formula>"日"</formula>
    </cfRule>
  </conditionalFormatting>
  <conditionalFormatting sqref="C4">
    <cfRule type="cellIs" dxfId="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22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45901</v>
      </c>
      <c r="D2" s="22">
        <f t="shared" ref="D2:AD2" si="0">+C2+1</f>
        <v>45902</v>
      </c>
      <c r="E2" s="22">
        <f t="shared" si="0"/>
        <v>45903</v>
      </c>
      <c r="F2" s="22">
        <f t="shared" si="0"/>
        <v>45904</v>
      </c>
      <c r="G2" s="22">
        <f t="shared" si="0"/>
        <v>45905</v>
      </c>
      <c r="H2" s="22">
        <f t="shared" si="0"/>
        <v>45906</v>
      </c>
      <c r="I2" s="22">
        <f t="shared" si="0"/>
        <v>45907</v>
      </c>
      <c r="J2" s="22">
        <f t="shared" si="0"/>
        <v>45908</v>
      </c>
      <c r="K2" s="22">
        <f t="shared" si="0"/>
        <v>45909</v>
      </c>
      <c r="L2" s="29">
        <f t="shared" si="0"/>
        <v>45910</v>
      </c>
      <c r="M2" s="14">
        <f t="shared" si="0"/>
        <v>45911</v>
      </c>
      <c r="N2" s="22">
        <f t="shared" si="0"/>
        <v>45912</v>
      </c>
      <c r="O2" s="22">
        <f t="shared" si="0"/>
        <v>45913</v>
      </c>
      <c r="P2" s="22">
        <f t="shared" si="0"/>
        <v>45914</v>
      </c>
      <c r="Q2" s="22">
        <f t="shared" si="0"/>
        <v>45915</v>
      </c>
      <c r="R2" s="22">
        <f t="shared" si="0"/>
        <v>45916</v>
      </c>
      <c r="S2" s="22">
        <f t="shared" si="0"/>
        <v>45917</v>
      </c>
      <c r="T2" s="22">
        <f t="shared" si="0"/>
        <v>45918</v>
      </c>
      <c r="U2" s="22">
        <f t="shared" si="0"/>
        <v>45919</v>
      </c>
      <c r="V2" s="29">
        <f t="shared" si="0"/>
        <v>45920</v>
      </c>
      <c r="W2" s="14">
        <f t="shared" si="0"/>
        <v>45921</v>
      </c>
      <c r="X2" s="22">
        <f t="shared" si="0"/>
        <v>45922</v>
      </c>
      <c r="Y2" s="22">
        <f t="shared" si="0"/>
        <v>45923</v>
      </c>
      <c r="Z2" s="22">
        <f t="shared" si="0"/>
        <v>45924</v>
      </c>
      <c r="AA2" s="22">
        <f t="shared" si="0"/>
        <v>45925</v>
      </c>
      <c r="AB2" s="22">
        <f t="shared" si="0"/>
        <v>45926</v>
      </c>
      <c r="AC2" s="22">
        <f t="shared" si="0"/>
        <v>45927</v>
      </c>
      <c r="AD2" s="22">
        <f t="shared" si="0"/>
        <v>45928</v>
      </c>
      <c r="AE2" s="22">
        <f>IF(AD2="-","-",IF(MONTH(+AD2)=MONTH(+AD2+1),+AD2+1,"-"))</f>
        <v>45929</v>
      </c>
      <c r="AF2" s="29">
        <f>IF(AE2="-","-",IF(MONTH(+AE2)=MONTH(+AE2+1),+AE2+1,"-"))</f>
        <v>45930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45901</v>
      </c>
      <c r="D3" s="23">
        <f t="shared" si="1"/>
        <v>45902</v>
      </c>
      <c r="E3" s="23">
        <f t="shared" si="1"/>
        <v>45903</v>
      </c>
      <c r="F3" s="23">
        <f t="shared" si="1"/>
        <v>45904</v>
      </c>
      <c r="G3" s="23">
        <f t="shared" si="1"/>
        <v>45905</v>
      </c>
      <c r="H3" s="23">
        <f t="shared" si="1"/>
        <v>45906</v>
      </c>
      <c r="I3" s="23">
        <f t="shared" si="1"/>
        <v>45907</v>
      </c>
      <c r="J3" s="23">
        <f t="shared" si="1"/>
        <v>45908</v>
      </c>
      <c r="K3" s="23">
        <f t="shared" si="1"/>
        <v>45909</v>
      </c>
      <c r="L3" s="30">
        <f t="shared" si="1"/>
        <v>45910</v>
      </c>
      <c r="M3" s="15">
        <f t="shared" si="1"/>
        <v>45911</v>
      </c>
      <c r="N3" s="23">
        <f t="shared" si="1"/>
        <v>45912</v>
      </c>
      <c r="O3" s="23">
        <f t="shared" si="1"/>
        <v>45913</v>
      </c>
      <c r="P3" s="23">
        <f t="shared" si="1"/>
        <v>45914</v>
      </c>
      <c r="Q3" s="23">
        <f t="shared" si="1"/>
        <v>45915</v>
      </c>
      <c r="R3" s="23">
        <f t="shared" si="1"/>
        <v>45916</v>
      </c>
      <c r="S3" s="23">
        <f t="shared" si="1"/>
        <v>45917</v>
      </c>
      <c r="T3" s="23">
        <f t="shared" si="1"/>
        <v>45918</v>
      </c>
      <c r="U3" s="23">
        <f t="shared" si="1"/>
        <v>45919</v>
      </c>
      <c r="V3" s="30">
        <f t="shared" si="1"/>
        <v>45920</v>
      </c>
      <c r="W3" s="15">
        <f t="shared" si="1"/>
        <v>45921</v>
      </c>
      <c r="X3" s="23">
        <f t="shared" si="1"/>
        <v>45922</v>
      </c>
      <c r="Y3" s="23">
        <f t="shared" si="1"/>
        <v>45923</v>
      </c>
      <c r="Z3" s="23">
        <f t="shared" si="1"/>
        <v>45924</v>
      </c>
      <c r="AA3" s="23">
        <f t="shared" si="1"/>
        <v>45925</v>
      </c>
      <c r="AB3" s="23">
        <f t="shared" si="1"/>
        <v>45926</v>
      </c>
      <c r="AC3" s="23">
        <f t="shared" si="1"/>
        <v>45927</v>
      </c>
      <c r="AD3" s="23">
        <f t="shared" si="1"/>
        <v>45928</v>
      </c>
      <c r="AE3" s="23">
        <f t="shared" si="1"/>
        <v>45929</v>
      </c>
      <c r="AF3" s="30">
        <f t="shared" si="1"/>
        <v>45930</v>
      </c>
      <c r="AG3" s="37" t="str">
        <f t="shared" si="1"/>
        <v>-</v>
      </c>
      <c r="AH3" s="3"/>
    </row>
    <row r="4" spans="1:34" ht="25" customHeight="1">
      <c r="A4" s="3"/>
      <c r="B4" s="3"/>
      <c r="C4" s="16" t="e">
        <f t="shared" ref="C4:AD4" si="2">+IF(C59=1,"休日","平日")</f>
        <v>#REF!</v>
      </c>
      <c r="D4" s="24" t="e">
        <f t="shared" si="2"/>
        <v>#REF!</v>
      </c>
      <c r="E4" s="24" t="e">
        <f t="shared" si="2"/>
        <v>#REF!</v>
      </c>
      <c r="F4" s="24" t="e">
        <f t="shared" si="2"/>
        <v>#REF!</v>
      </c>
      <c r="G4" s="24" t="e">
        <f t="shared" si="2"/>
        <v>#REF!</v>
      </c>
      <c r="H4" s="24" t="e">
        <f t="shared" si="2"/>
        <v>#REF!</v>
      </c>
      <c r="I4" s="24" t="e">
        <f t="shared" si="2"/>
        <v>#REF!</v>
      </c>
      <c r="J4" s="24" t="e">
        <f t="shared" si="2"/>
        <v>#REF!</v>
      </c>
      <c r="K4" s="24" t="e">
        <f t="shared" si="2"/>
        <v>#REF!</v>
      </c>
      <c r="L4" s="31" t="e">
        <f t="shared" si="2"/>
        <v>#REF!</v>
      </c>
      <c r="M4" s="16" t="e">
        <f t="shared" si="2"/>
        <v>#REF!</v>
      </c>
      <c r="N4" s="24" t="e">
        <f t="shared" si="2"/>
        <v>#REF!</v>
      </c>
      <c r="O4" s="24" t="e">
        <f t="shared" si="2"/>
        <v>#REF!</v>
      </c>
      <c r="P4" s="24" t="e">
        <f t="shared" si="2"/>
        <v>#REF!</v>
      </c>
      <c r="Q4" s="24" t="e">
        <f t="shared" si="2"/>
        <v>#REF!</v>
      </c>
      <c r="R4" s="24" t="e">
        <f t="shared" si="2"/>
        <v>#REF!</v>
      </c>
      <c r="S4" s="24" t="e">
        <f t="shared" si="2"/>
        <v>#REF!</v>
      </c>
      <c r="T4" s="24" t="e">
        <f t="shared" si="2"/>
        <v>#REF!</v>
      </c>
      <c r="U4" s="24" t="e">
        <f t="shared" si="2"/>
        <v>#REF!</v>
      </c>
      <c r="V4" s="31" t="e">
        <f t="shared" si="2"/>
        <v>#REF!</v>
      </c>
      <c r="W4" s="16" t="e">
        <f t="shared" si="2"/>
        <v>#REF!</v>
      </c>
      <c r="X4" s="24" t="e">
        <f t="shared" si="2"/>
        <v>#REF!</v>
      </c>
      <c r="Y4" s="24" t="e">
        <f t="shared" si="2"/>
        <v>#REF!</v>
      </c>
      <c r="Z4" s="24" t="e">
        <f t="shared" si="2"/>
        <v>#REF!</v>
      </c>
      <c r="AA4" s="24" t="e">
        <f t="shared" si="2"/>
        <v>#REF!</v>
      </c>
      <c r="AB4" s="24" t="e">
        <f t="shared" si="2"/>
        <v>#REF!</v>
      </c>
      <c r="AC4" s="24" t="e">
        <f t="shared" si="2"/>
        <v>#REF!</v>
      </c>
      <c r="AD4" s="24" t="e">
        <f t="shared" si="2"/>
        <v>#REF!</v>
      </c>
      <c r="AE4" s="24" t="e">
        <f>+IF(AE2="-","-",IF(AE59=1,"休日","平日"))</f>
        <v>#REF!</v>
      </c>
      <c r="AF4" s="31" t="e">
        <f>+IF(AF2="-","",IF(AF59=1,"休日","平日"))</f>
        <v>#REF!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825</v>
      </c>
      <c r="D5" s="25">
        <v>812</v>
      </c>
      <c r="E5" s="25">
        <v>827</v>
      </c>
      <c r="F5" s="25">
        <v>835</v>
      </c>
      <c r="G5" s="25">
        <v>852</v>
      </c>
      <c r="H5" s="25">
        <v>839</v>
      </c>
      <c r="I5" s="25">
        <v>832</v>
      </c>
      <c r="J5" s="25">
        <v>826</v>
      </c>
      <c r="K5" s="25">
        <v>906</v>
      </c>
      <c r="L5" s="32">
        <v>940</v>
      </c>
      <c r="M5" s="17">
        <v>936</v>
      </c>
      <c r="N5" s="25">
        <v>149</v>
      </c>
      <c r="O5" s="25">
        <v>270</v>
      </c>
      <c r="P5" s="25">
        <v>248</v>
      </c>
      <c r="Q5" s="25">
        <v>244</v>
      </c>
      <c r="R5" s="25">
        <v>106</v>
      </c>
      <c r="S5" s="25">
        <v>67</v>
      </c>
      <c r="T5" s="25">
        <v>236</v>
      </c>
      <c r="U5" s="25">
        <v>214</v>
      </c>
      <c r="V5" s="32">
        <v>192</v>
      </c>
      <c r="W5" s="17">
        <v>121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/>
      <c r="AH5" s="43">
        <f t="shared" ref="AH5:AH58" si="3">+SUM(C5:AG5)</f>
        <v>11277</v>
      </c>
    </row>
    <row r="6" spans="1:34" ht="25" customHeight="1">
      <c r="A6" s="5">
        <v>2</v>
      </c>
      <c r="B6" s="5" t="s">
        <v>15</v>
      </c>
      <c r="C6" s="18">
        <v>819</v>
      </c>
      <c r="D6" s="26">
        <v>831</v>
      </c>
      <c r="E6" s="26">
        <v>814</v>
      </c>
      <c r="F6" s="26">
        <v>835</v>
      </c>
      <c r="G6" s="26">
        <v>847</v>
      </c>
      <c r="H6" s="26">
        <v>832</v>
      </c>
      <c r="I6" s="26">
        <v>839</v>
      </c>
      <c r="J6" s="26">
        <v>829</v>
      </c>
      <c r="K6" s="26">
        <v>908</v>
      </c>
      <c r="L6" s="33">
        <v>943</v>
      </c>
      <c r="M6" s="18">
        <v>952</v>
      </c>
      <c r="N6" s="26">
        <v>239</v>
      </c>
      <c r="O6" s="26">
        <v>270</v>
      </c>
      <c r="P6" s="26">
        <v>237</v>
      </c>
      <c r="Q6" s="26">
        <v>175</v>
      </c>
      <c r="R6" s="26">
        <v>181</v>
      </c>
      <c r="S6" s="26">
        <v>199</v>
      </c>
      <c r="T6" s="26">
        <v>193</v>
      </c>
      <c r="U6" s="26">
        <v>198</v>
      </c>
      <c r="V6" s="33">
        <v>212</v>
      </c>
      <c r="W6" s="18">
        <v>160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/>
      <c r="AH6" s="44">
        <f t="shared" si="3"/>
        <v>11513</v>
      </c>
    </row>
    <row r="7" spans="1:34" ht="25" customHeight="1">
      <c r="A7" s="5">
        <v>3</v>
      </c>
      <c r="B7" s="5" t="s">
        <v>17</v>
      </c>
      <c r="C7" s="18">
        <v>827</v>
      </c>
      <c r="D7" s="26">
        <v>832</v>
      </c>
      <c r="E7" s="26">
        <v>829</v>
      </c>
      <c r="F7" s="26">
        <v>839</v>
      </c>
      <c r="G7" s="26">
        <v>840</v>
      </c>
      <c r="H7" s="26">
        <v>846</v>
      </c>
      <c r="I7" s="26">
        <v>832</v>
      </c>
      <c r="J7" s="26">
        <v>831</v>
      </c>
      <c r="K7" s="26">
        <v>907</v>
      </c>
      <c r="L7" s="33">
        <v>928</v>
      </c>
      <c r="M7" s="18">
        <v>975</v>
      </c>
      <c r="N7" s="26">
        <v>209</v>
      </c>
      <c r="O7" s="26">
        <v>263</v>
      </c>
      <c r="P7" s="26">
        <v>302</v>
      </c>
      <c r="Q7" s="26">
        <v>149</v>
      </c>
      <c r="R7" s="26">
        <v>168</v>
      </c>
      <c r="S7" s="26">
        <v>183</v>
      </c>
      <c r="T7" s="26">
        <v>206</v>
      </c>
      <c r="U7" s="26">
        <v>198</v>
      </c>
      <c r="V7" s="33">
        <v>137</v>
      </c>
      <c r="W7" s="18">
        <v>174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/>
      <c r="AH7" s="44">
        <f t="shared" si="3"/>
        <v>11475</v>
      </c>
    </row>
    <row r="8" spans="1:34" ht="25" customHeight="1">
      <c r="A8" s="5">
        <v>4</v>
      </c>
      <c r="B8" s="5" t="s">
        <v>18</v>
      </c>
      <c r="C8" s="18">
        <v>813</v>
      </c>
      <c r="D8" s="26">
        <v>813</v>
      </c>
      <c r="E8" s="26">
        <v>832</v>
      </c>
      <c r="F8" s="26">
        <v>843</v>
      </c>
      <c r="G8" s="26">
        <v>837</v>
      </c>
      <c r="H8" s="26">
        <v>852</v>
      </c>
      <c r="I8" s="26">
        <v>846</v>
      </c>
      <c r="J8" s="26">
        <v>836</v>
      </c>
      <c r="K8" s="26">
        <v>892</v>
      </c>
      <c r="L8" s="33">
        <v>933</v>
      </c>
      <c r="M8" s="18">
        <v>964</v>
      </c>
      <c r="N8" s="26">
        <v>289</v>
      </c>
      <c r="O8" s="26">
        <v>290</v>
      </c>
      <c r="P8" s="26">
        <v>326</v>
      </c>
      <c r="Q8" s="26">
        <v>237</v>
      </c>
      <c r="R8" s="26">
        <v>98</v>
      </c>
      <c r="S8" s="26">
        <v>262</v>
      </c>
      <c r="T8" s="26">
        <v>176</v>
      </c>
      <c r="U8" s="26">
        <v>160</v>
      </c>
      <c r="V8" s="33">
        <v>166</v>
      </c>
      <c r="W8" s="18">
        <v>143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/>
      <c r="AH8" s="44">
        <f t="shared" si="3"/>
        <v>11608</v>
      </c>
    </row>
    <row r="9" spans="1:34" ht="25" customHeight="1">
      <c r="A9" s="5">
        <v>5</v>
      </c>
      <c r="B9" s="5" t="s">
        <v>7</v>
      </c>
      <c r="C9" s="18">
        <v>809</v>
      </c>
      <c r="D9" s="26">
        <v>805</v>
      </c>
      <c r="E9" s="26">
        <v>802</v>
      </c>
      <c r="F9" s="26">
        <v>840</v>
      </c>
      <c r="G9" s="26">
        <v>836</v>
      </c>
      <c r="H9" s="26">
        <v>854</v>
      </c>
      <c r="I9" s="26">
        <v>839</v>
      </c>
      <c r="J9" s="26">
        <v>845</v>
      </c>
      <c r="K9" s="26">
        <v>903</v>
      </c>
      <c r="L9" s="33">
        <v>938</v>
      </c>
      <c r="M9" s="18">
        <v>954</v>
      </c>
      <c r="N9" s="26">
        <v>270</v>
      </c>
      <c r="O9" s="26">
        <v>259</v>
      </c>
      <c r="P9" s="26">
        <v>273</v>
      </c>
      <c r="Q9" s="26">
        <v>237</v>
      </c>
      <c r="R9" s="26">
        <v>118</v>
      </c>
      <c r="S9" s="26">
        <v>124</v>
      </c>
      <c r="T9" s="26">
        <v>234</v>
      </c>
      <c r="U9" s="26">
        <v>96</v>
      </c>
      <c r="V9" s="33">
        <v>218</v>
      </c>
      <c r="W9" s="18">
        <v>150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/>
      <c r="AH9" s="44">
        <f t="shared" si="3"/>
        <v>11404</v>
      </c>
    </row>
    <row r="10" spans="1:34" ht="25" customHeight="1">
      <c r="A10" s="5">
        <v>6</v>
      </c>
      <c r="B10" s="5" t="s">
        <v>19</v>
      </c>
      <c r="C10" s="18">
        <v>813</v>
      </c>
      <c r="D10" s="26">
        <v>800</v>
      </c>
      <c r="E10" s="26">
        <v>834</v>
      </c>
      <c r="F10" s="26">
        <v>838</v>
      </c>
      <c r="G10" s="26">
        <v>831</v>
      </c>
      <c r="H10" s="26">
        <v>835</v>
      </c>
      <c r="I10" s="26">
        <v>825</v>
      </c>
      <c r="J10" s="26">
        <v>814</v>
      </c>
      <c r="K10" s="26">
        <v>899</v>
      </c>
      <c r="L10" s="33">
        <v>921</v>
      </c>
      <c r="M10" s="18">
        <v>983</v>
      </c>
      <c r="N10" s="26">
        <v>192</v>
      </c>
      <c r="O10" s="26">
        <v>259</v>
      </c>
      <c r="P10" s="26">
        <v>311</v>
      </c>
      <c r="Q10" s="26">
        <v>241</v>
      </c>
      <c r="R10" s="26">
        <v>137</v>
      </c>
      <c r="S10" s="26">
        <v>152</v>
      </c>
      <c r="T10" s="26">
        <v>173</v>
      </c>
      <c r="U10" s="26">
        <v>191</v>
      </c>
      <c r="V10" s="33">
        <v>159</v>
      </c>
      <c r="W10" s="18">
        <v>240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/>
      <c r="AH10" s="44">
        <f t="shared" si="3"/>
        <v>11448</v>
      </c>
    </row>
    <row r="11" spans="1:34" ht="25" customHeight="1">
      <c r="A11" s="5">
        <v>7</v>
      </c>
      <c r="B11" s="5" t="s">
        <v>21</v>
      </c>
      <c r="C11" s="18">
        <v>820</v>
      </c>
      <c r="D11" s="26">
        <v>840</v>
      </c>
      <c r="E11" s="26">
        <v>806</v>
      </c>
      <c r="F11" s="26">
        <v>835</v>
      </c>
      <c r="G11" s="26">
        <v>816</v>
      </c>
      <c r="H11" s="26">
        <v>839</v>
      </c>
      <c r="I11" s="26">
        <v>823</v>
      </c>
      <c r="J11" s="26">
        <v>846</v>
      </c>
      <c r="K11" s="26">
        <v>915</v>
      </c>
      <c r="L11" s="33">
        <v>953</v>
      </c>
      <c r="M11" s="18">
        <v>978</v>
      </c>
      <c r="N11" s="26">
        <v>154</v>
      </c>
      <c r="O11" s="26">
        <v>204</v>
      </c>
      <c r="P11" s="26">
        <v>268</v>
      </c>
      <c r="Q11" s="26">
        <v>138</v>
      </c>
      <c r="R11" s="26">
        <v>135</v>
      </c>
      <c r="S11" s="26">
        <v>175</v>
      </c>
      <c r="T11" s="26">
        <v>111</v>
      </c>
      <c r="U11" s="26">
        <v>207</v>
      </c>
      <c r="V11" s="33">
        <v>128</v>
      </c>
      <c r="W11" s="18">
        <v>160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/>
      <c r="AH11" s="44">
        <f t="shared" si="3"/>
        <v>11151</v>
      </c>
    </row>
    <row r="12" spans="1:34" ht="25" customHeight="1">
      <c r="A12" s="5">
        <v>8</v>
      </c>
      <c r="B12" s="5" t="s">
        <v>0</v>
      </c>
      <c r="C12" s="18">
        <v>834</v>
      </c>
      <c r="D12" s="26">
        <v>838</v>
      </c>
      <c r="E12" s="26">
        <v>814</v>
      </c>
      <c r="F12" s="26">
        <v>822</v>
      </c>
      <c r="G12" s="26">
        <v>829</v>
      </c>
      <c r="H12" s="26">
        <v>851</v>
      </c>
      <c r="I12" s="26">
        <v>829</v>
      </c>
      <c r="J12" s="26">
        <v>857</v>
      </c>
      <c r="K12" s="26">
        <v>914</v>
      </c>
      <c r="L12" s="33">
        <v>954</v>
      </c>
      <c r="M12" s="18">
        <v>973</v>
      </c>
      <c r="N12" s="26">
        <v>220</v>
      </c>
      <c r="O12" s="26">
        <v>215</v>
      </c>
      <c r="P12" s="26">
        <v>328</v>
      </c>
      <c r="Q12" s="26">
        <v>219</v>
      </c>
      <c r="R12" s="26">
        <v>81</v>
      </c>
      <c r="S12" s="26">
        <v>193</v>
      </c>
      <c r="T12" s="26">
        <v>167</v>
      </c>
      <c r="U12" s="26">
        <v>228</v>
      </c>
      <c r="V12" s="33">
        <v>148</v>
      </c>
      <c r="W12" s="18">
        <v>240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/>
      <c r="AH12" s="44">
        <f t="shared" si="3"/>
        <v>11554</v>
      </c>
    </row>
    <row r="13" spans="1:34" ht="25" customHeight="1">
      <c r="A13" s="5">
        <v>9</v>
      </c>
      <c r="B13" s="5" t="s">
        <v>9</v>
      </c>
      <c r="C13" s="18">
        <v>829</v>
      </c>
      <c r="D13" s="26">
        <v>851</v>
      </c>
      <c r="E13" s="26">
        <v>824</v>
      </c>
      <c r="F13" s="26">
        <v>854</v>
      </c>
      <c r="G13" s="26">
        <v>837</v>
      </c>
      <c r="H13" s="26">
        <v>818</v>
      </c>
      <c r="I13" s="26">
        <v>850</v>
      </c>
      <c r="J13" s="26">
        <v>902</v>
      </c>
      <c r="K13" s="26">
        <v>923</v>
      </c>
      <c r="L13" s="33">
        <v>950</v>
      </c>
      <c r="M13" s="18">
        <v>969</v>
      </c>
      <c r="N13" s="26">
        <v>274</v>
      </c>
      <c r="O13" s="26">
        <v>195</v>
      </c>
      <c r="P13" s="26">
        <v>347</v>
      </c>
      <c r="Q13" s="26">
        <v>163</v>
      </c>
      <c r="R13" s="26">
        <v>164</v>
      </c>
      <c r="S13" s="26">
        <v>218</v>
      </c>
      <c r="T13" s="26">
        <v>206</v>
      </c>
      <c r="U13" s="26">
        <v>160</v>
      </c>
      <c r="V13" s="33">
        <v>192</v>
      </c>
      <c r="W13" s="18">
        <v>239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/>
      <c r="AH13" s="44">
        <f t="shared" si="3"/>
        <v>11765</v>
      </c>
    </row>
    <row r="14" spans="1:34" ht="25" customHeight="1">
      <c r="A14" s="5">
        <v>10</v>
      </c>
      <c r="B14" s="5" t="s">
        <v>6</v>
      </c>
      <c r="C14" s="18">
        <v>823</v>
      </c>
      <c r="D14" s="26">
        <v>848</v>
      </c>
      <c r="E14" s="26">
        <v>822</v>
      </c>
      <c r="F14" s="26">
        <v>878</v>
      </c>
      <c r="G14" s="26">
        <v>830</v>
      </c>
      <c r="H14" s="26">
        <v>825</v>
      </c>
      <c r="I14" s="26">
        <v>849</v>
      </c>
      <c r="J14" s="26">
        <v>904</v>
      </c>
      <c r="K14" s="26">
        <v>917</v>
      </c>
      <c r="L14" s="33">
        <v>952</v>
      </c>
      <c r="M14" s="18">
        <v>974</v>
      </c>
      <c r="N14" s="26">
        <v>292</v>
      </c>
      <c r="O14" s="26">
        <v>255</v>
      </c>
      <c r="P14" s="26">
        <v>318</v>
      </c>
      <c r="Q14" s="26">
        <v>107</v>
      </c>
      <c r="R14" s="26">
        <v>77</v>
      </c>
      <c r="S14" s="26">
        <v>154</v>
      </c>
      <c r="T14" s="26">
        <v>162</v>
      </c>
      <c r="U14" s="26">
        <v>181</v>
      </c>
      <c r="V14" s="33">
        <v>197</v>
      </c>
      <c r="W14" s="18">
        <v>206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/>
      <c r="AH14" s="44">
        <f t="shared" si="3"/>
        <v>11571</v>
      </c>
    </row>
    <row r="15" spans="1:34" ht="25" customHeight="1">
      <c r="A15" s="5">
        <v>11</v>
      </c>
      <c r="B15" s="5" t="s">
        <v>23</v>
      </c>
      <c r="C15" s="18">
        <v>816</v>
      </c>
      <c r="D15" s="26">
        <v>852</v>
      </c>
      <c r="E15" s="26">
        <v>830</v>
      </c>
      <c r="F15" s="26">
        <v>857</v>
      </c>
      <c r="G15" s="26">
        <v>818</v>
      </c>
      <c r="H15" s="26">
        <v>847</v>
      </c>
      <c r="I15" s="26">
        <v>841</v>
      </c>
      <c r="J15" s="26">
        <v>912</v>
      </c>
      <c r="K15" s="26">
        <v>929</v>
      </c>
      <c r="L15" s="33">
        <v>947</v>
      </c>
      <c r="M15" s="18">
        <v>961</v>
      </c>
      <c r="N15" s="26">
        <v>256</v>
      </c>
      <c r="O15" s="26">
        <v>282</v>
      </c>
      <c r="P15" s="26">
        <v>303</v>
      </c>
      <c r="Q15" s="26">
        <v>130</v>
      </c>
      <c r="R15" s="26">
        <v>95</v>
      </c>
      <c r="S15" s="26">
        <v>182</v>
      </c>
      <c r="T15" s="26">
        <v>171</v>
      </c>
      <c r="U15" s="26">
        <v>152</v>
      </c>
      <c r="V15" s="33">
        <v>163</v>
      </c>
      <c r="W15" s="18">
        <v>174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/>
      <c r="AH15" s="44">
        <f t="shared" si="3"/>
        <v>11518</v>
      </c>
    </row>
    <row r="16" spans="1:34" ht="25" customHeight="1">
      <c r="A16" s="6">
        <v>12</v>
      </c>
      <c r="B16" s="6" t="s">
        <v>8</v>
      </c>
      <c r="C16" s="19">
        <v>802</v>
      </c>
      <c r="D16" s="27">
        <v>841</v>
      </c>
      <c r="E16" s="27">
        <v>826</v>
      </c>
      <c r="F16" s="27">
        <v>827</v>
      </c>
      <c r="G16" s="27">
        <v>813</v>
      </c>
      <c r="H16" s="27">
        <v>852</v>
      </c>
      <c r="I16" s="27">
        <v>833</v>
      </c>
      <c r="J16" s="27">
        <v>908</v>
      </c>
      <c r="K16" s="27">
        <v>919</v>
      </c>
      <c r="L16" s="34">
        <v>932</v>
      </c>
      <c r="M16" s="19">
        <v>949</v>
      </c>
      <c r="N16" s="27">
        <v>236</v>
      </c>
      <c r="O16" s="27">
        <v>234</v>
      </c>
      <c r="P16" s="27">
        <v>341</v>
      </c>
      <c r="Q16" s="27">
        <v>234</v>
      </c>
      <c r="R16" s="27">
        <v>152</v>
      </c>
      <c r="S16" s="27">
        <v>185</v>
      </c>
      <c r="T16" s="27">
        <v>155</v>
      </c>
      <c r="U16" s="27">
        <v>138</v>
      </c>
      <c r="V16" s="34">
        <v>159</v>
      </c>
      <c r="W16" s="19">
        <v>147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/>
      <c r="AH16" s="45">
        <f t="shared" si="3"/>
        <v>11483</v>
      </c>
    </row>
    <row r="17" spans="1:34" ht="25" customHeight="1">
      <c r="A17" s="4">
        <v>13</v>
      </c>
      <c r="B17" s="4" t="s">
        <v>25</v>
      </c>
      <c r="C17" s="17">
        <v>814</v>
      </c>
      <c r="D17" s="25">
        <v>832</v>
      </c>
      <c r="E17" s="25">
        <v>813</v>
      </c>
      <c r="F17" s="25">
        <v>804</v>
      </c>
      <c r="G17" s="25">
        <v>817</v>
      </c>
      <c r="H17" s="25">
        <v>816</v>
      </c>
      <c r="I17" s="25">
        <v>835</v>
      </c>
      <c r="J17" s="25">
        <v>881</v>
      </c>
      <c r="K17" s="25">
        <v>910</v>
      </c>
      <c r="L17" s="32">
        <v>918</v>
      </c>
      <c r="M17" s="17">
        <v>936</v>
      </c>
      <c r="N17" s="25">
        <v>228</v>
      </c>
      <c r="O17" s="25">
        <v>211</v>
      </c>
      <c r="P17" s="25">
        <v>293</v>
      </c>
      <c r="Q17" s="25">
        <v>161</v>
      </c>
      <c r="R17" s="25">
        <v>165</v>
      </c>
      <c r="S17" s="25">
        <v>195</v>
      </c>
      <c r="T17" s="25">
        <v>134</v>
      </c>
      <c r="U17" s="25">
        <v>202</v>
      </c>
      <c r="V17" s="32">
        <v>155</v>
      </c>
      <c r="W17" s="17">
        <v>152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/>
      <c r="AH17" s="43">
        <f t="shared" si="3"/>
        <v>11272</v>
      </c>
    </row>
    <row r="18" spans="1:34" ht="25" customHeight="1">
      <c r="A18" s="5">
        <v>14</v>
      </c>
      <c r="B18" s="5" t="s">
        <v>24</v>
      </c>
      <c r="C18" s="18">
        <v>803</v>
      </c>
      <c r="D18" s="26">
        <v>819</v>
      </c>
      <c r="E18" s="26">
        <v>805</v>
      </c>
      <c r="F18" s="26">
        <v>800</v>
      </c>
      <c r="G18" s="26">
        <v>809</v>
      </c>
      <c r="H18" s="26">
        <v>816</v>
      </c>
      <c r="I18" s="26">
        <v>805</v>
      </c>
      <c r="J18" s="26">
        <v>883</v>
      </c>
      <c r="K18" s="26">
        <v>882</v>
      </c>
      <c r="L18" s="33">
        <v>926</v>
      </c>
      <c r="M18" s="18">
        <v>928</v>
      </c>
      <c r="N18" s="26">
        <v>218</v>
      </c>
      <c r="O18" s="26">
        <v>228</v>
      </c>
      <c r="P18" s="26">
        <v>358</v>
      </c>
      <c r="Q18" s="26">
        <v>213</v>
      </c>
      <c r="R18" s="26">
        <v>193</v>
      </c>
      <c r="S18" s="26">
        <v>123</v>
      </c>
      <c r="T18" s="26">
        <v>142</v>
      </c>
      <c r="U18" s="26">
        <v>236</v>
      </c>
      <c r="V18" s="33">
        <v>128</v>
      </c>
      <c r="W18" s="18">
        <v>99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/>
      <c r="AH18" s="44">
        <f t="shared" si="3"/>
        <v>11214</v>
      </c>
    </row>
    <row r="19" spans="1:34" ht="25" customHeight="1">
      <c r="A19" s="5">
        <v>15</v>
      </c>
      <c r="B19" s="5" t="s">
        <v>27</v>
      </c>
      <c r="C19" s="18">
        <v>792</v>
      </c>
      <c r="D19" s="26">
        <v>763</v>
      </c>
      <c r="E19" s="26">
        <v>809</v>
      </c>
      <c r="F19" s="26">
        <v>787</v>
      </c>
      <c r="G19" s="26">
        <v>804</v>
      </c>
      <c r="H19" s="26">
        <v>808</v>
      </c>
      <c r="I19" s="26">
        <v>752</v>
      </c>
      <c r="J19" s="26">
        <v>882</v>
      </c>
      <c r="K19" s="26">
        <v>870</v>
      </c>
      <c r="L19" s="33">
        <v>898</v>
      </c>
      <c r="M19" s="18">
        <v>922</v>
      </c>
      <c r="N19" s="26">
        <v>207</v>
      </c>
      <c r="O19" s="26">
        <v>232</v>
      </c>
      <c r="P19" s="26">
        <v>255</v>
      </c>
      <c r="Q19" s="26">
        <v>181</v>
      </c>
      <c r="R19" s="26">
        <v>85</v>
      </c>
      <c r="S19" s="26">
        <v>88</v>
      </c>
      <c r="T19" s="26">
        <v>161</v>
      </c>
      <c r="U19" s="26">
        <v>234</v>
      </c>
      <c r="V19" s="33">
        <v>136</v>
      </c>
      <c r="W19" s="18">
        <v>118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/>
      <c r="AH19" s="44">
        <f t="shared" si="3"/>
        <v>10784</v>
      </c>
    </row>
    <row r="20" spans="1:34" ht="25" customHeight="1">
      <c r="A20" s="5">
        <v>16</v>
      </c>
      <c r="B20" s="5" t="s">
        <v>28</v>
      </c>
      <c r="C20" s="18">
        <v>790</v>
      </c>
      <c r="D20" s="26">
        <v>802</v>
      </c>
      <c r="E20" s="26">
        <v>781</v>
      </c>
      <c r="F20" s="26">
        <v>808</v>
      </c>
      <c r="G20" s="26">
        <v>761</v>
      </c>
      <c r="H20" s="26">
        <v>796</v>
      </c>
      <c r="I20" s="26">
        <v>813</v>
      </c>
      <c r="J20" s="26">
        <v>864</v>
      </c>
      <c r="K20" s="26">
        <v>876</v>
      </c>
      <c r="L20" s="33">
        <v>900</v>
      </c>
      <c r="M20" s="18">
        <v>892</v>
      </c>
      <c r="N20" s="26">
        <v>215</v>
      </c>
      <c r="O20" s="26">
        <v>213</v>
      </c>
      <c r="P20" s="26">
        <v>312</v>
      </c>
      <c r="Q20" s="26">
        <v>119</v>
      </c>
      <c r="R20" s="26">
        <v>64</v>
      </c>
      <c r="S20" s="26">
        <v>78</v>
      </c>
      <c r="T20" s="26">
        <v>104</v>
      </c>
      <c r="U20" s="26">
        <v>176</v>
      </c>
      <c r="V20" s="33">
        <v>107</v>
      </c>
      <c r="W20" s="18">
        <v>214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/>
      <c r="AH20" s="44">
        <f t="shared" si="3"/>
        <v>10685</v>
      </c>
    </row>
    <row r="21" spans="1:34" ht="25" customHeight="1">
      <c r="A21" s="5">
        <v>17</v>
      </c>
      <c r="B21" s="5" t="s">
        <v>29</v>
      </c>
      <c r="C21" s="18">
        <v>753</v>
      </c>
      <c r="D21" s="26">
        <v>760</v>
      </c>
      <c r="E21" s="26">
        <v>667</v>
      </c>
      <c r="F21" s="26">
        <v>769</v>
      </c>
      <c r="G21" s="26">
        <v>744</v>
      </c>
      <c r="H21" s="26">
        <v>750</v>
      </c>
      <c r="I21" s="26">
        <v>826</v>
      </c>
      <c r="J21" s="26">
        <v>854</v>
      </c>
      <c r="K21" s="26">
        <v>830</v>
      </c>
      <c r="L21" s="33">
        <v>887</v>
      </c>
      <c r="M21" s="18">
        <v>850</v>
      </c>
      <c r="N21" s="26">
        <v>78</v>
      </c>
      <c r="O21" s="26">
        <v>133</v>
      </c>
      <c r="P21" s="26">
        <v>238</v>
      </c>
      <c r="Q21" s="26">
        <v>45</v>
      </c>
      <c r="R21" s="26">
        <v>88</v>
      </c>
      <c r="S21" s="26">
        <v>36</v>
      </c>
      <c r="T21" s="26">
        <v>0</v>
      </c>
      <c r="U21" s="26">
        <v>125</v>
      </c>
      <c r="V21" s="33">
        <v>48</v>
      </c>
      <c r="W21" s="18">
        <v>180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/>
      <c r="AH21" s="44">
        <f t="shared" si="3"/>
        <v>9661</v>
      </c>
    </row>
    <row r="22" spans="1:34" ht="25" customHeight="1">
      <c r="A22" s="5">
        <v>18</v>
      </c>
      <c r="B22" s="5" t="s">
        <v>31</v>
      </c>
      <c r="C22" s="18">
        <v>674</v>
      </c>
      <c r="D22" s="26">
        <v>746</v>
      </c>
      <c r="E22" s="26">
        <v>655</v>
      </c>
      <c r="F22" s="26">
        <v>750</v>
      </c>
      <c r="G22" s="26">
        <v>730</v>
      </c>
      <c r="H22" s="26">
        <v>746</v>
      </c>
      <c r="I22" s="26">
        <v>826</v>
      </c>
      <c r="J22" s="26">
        <v>827</v>
      </c>
      <c r="K22" s="26">
        <v>830</v>
      </c>
      <c r="L22" s="33">
        <v>828</v>
      </c>
      <c r="M22" s="18">
        <v>826</v>
      </c>
      <c r="N22" s="26">
        <v>113</v>
      </c>
      <c r="O22" s="26">
        <v>41</v>
      </c>
      <c r="P22" s="26">
        <v>208</v>
      </c>
      <c r="Q22" s="26">
        <v>0</v>
      </c>
      <c r="R22" s="26">
        <v>25</v>
      </c>
      <c r="S22" s="26">
        <v>0</v>
      </c>
      <c r="T22" s="26">
        <v>0</v>
      </c>
      <c r="U22" s="26">
        <v>39</v>
      </c>
      <c r="V22" s="33">
        <v>7</v>
      </c>
      <c r="W22" s="18">
        <v>290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/>
      <c r="AH22" s="44">
        <f t="shared" si="3"/>
        <v>9161</v>
      </c>
    </row>
    <row r="23" spans="1:34" ht="25" customHeight="1">
      <c r="A23" s="5">
        <v>19</v>
      </c>
      <c r="B23" s="5" t="s">
        <v>32</v>
      </c>
      <c r="C23" s="18">
        <v>657</v>
      </c>
      <c r="D23" s="26">
        <v>737</v>
      </c>
      <c r="E23" s="26">
        <v>666</v>
      </c>
      <c r="F23" s="26">
        <v>735</v>
      </c>
      <c r="G23" s="26">
        <v>656</v>
      </c>
      <c r="H23" s="26">
        <v>705</v>
      </c>
      <c r="I23" s="26">
        <v>792</v>
      </c>
      <c r="J23" s="26">
        <v>810</v>
      </c>
      <c r="K23" s="26">
        <v>799</v>
      </c>
      <c r="L23" s="33">
        <v>817</v>
      </c>
      <c r="M23" s="18">
        <v>820</v>
      </c>
      <c r="N23" s="26">
        <v>192</v>
      </c>
      <c r="O23" s="26">
        <v>119</v>
      </c>
      <c r="P23" s="26">
        <v>253</v>
      </c>
      <c r="Q23" s="26">
        <v>0</v>
      </c>
      <c r="R23" s="26">
        <v>28</v>
      </c>
      <c r="S23" s="26">
        <v>45</v>
      </c>
      <c r="T23" s="26">
        <v>23</v>
      </c>
      <c r="U23" s="26">
        <v>5</v>
      </c>
      <c r="V23" s="33">
        <v>52</v>
      </c>
      <c r="W23" s="18">
        <v>321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/>
      <c r="AH23" s="44">
        <f t="shared" si="3"/>
        <v>9232</v>
      </c>
    </row>
    <row r="24" spans="1:34" ht="25" customHeight="1">
      <c r="A24" s="5">
        <v>20</v>
      </c>
      <c r="B24" s="5" t="s">
        <v>3</v>
      </c>
      <c r="C24" s="18">
        <v>643</v>
      </c>
      <c r="D24" s="26">
        <v>733</v>
      </c>
      <c r="E24" s="26">
        <v>678</v>
      </c>
      <c r="F24" s="26">
        <v>734</v>
      </c>
      <c r="G24" s="26">
        <v>642</v>
      </c>
      <c r="H24" s="26">
        <v>696</v>
      </c>
      <c r="I24" s="26">
        <v>791</v>
      </c>
      <c r="J24" s="26">
        <v>737</v>
      </c>
      <c r="K24" s="26">
        <v>797</v>
      </c>
      <c r="L24" s="33">
        <v>812</v>
      </c>
      <c r="M24" s="18">
        <v>814</v>
      </c>
      <c r="N24" s="26">
        <v>172</v>
      </c>
      <c r="O24" s="26">
        <v>147</v>
      </c>
      <c r="P24" s="26">
        <v>177</v>
      </c>
      <c r="Q24" s="26">
        <v>36</v>
      </c>
      <c r="R24" s="26">
        <v>75</v>
      </c>
      <c r="S24" s="26">
        <v>12</v>
      </c>
      <c r="T24" s="26">
        <v>0</v>
      </c>
      <c r="U24" s="26">
        <v>0</v>
      </c>
      <c r="V24" s="33">
        <v>80</v>
      </c>
      <c r="W24" s="18">
        <v>299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/>
      <c r="AH24" s="44">
        <f t="shared" si="3"/>
        <v>9075</v>
      </c>
    </row>
    <row r="25" spans="1:34" ht="25" customHeight="1">
      <c r="A25" s="5">
        <v>21</v>
      </c>
      <c r="B25" s="5" t="s">
        <v>20</v>
      </c>
      <c r="C25" s="18">
        <v>719</v>
      </c>
      <c r="D25" s="26">
        <v>686</v>
      </c>
      <c r="E25" s="26">
        <v>668</v>
      </c>
      <c r="F25" s="26">
        <v>703</v>
      </c>
      <c r="G25" s="26">
        <v>682</v>
      </c>
      <c r="H25" s="26">
        <v>703</v>
      </c>
      <c r="I25" s="26">
        <v>816</v>
      </c>
      <c r="J25" s="26">
        <v>749</v>
      </c>
      <c r="K25" s="26">
        <v>819</v>
      </c>
      <c r="L25" s="33">
        <v>784</v>
      </c>
      <c r="M25" s="18">
        <v>800</v>
      </c>
      <c r="N25" s="26">
        <v>180</v>
      </c>
      <c r="O25" s="26">
        <v>198</v>
      </c>
      <c r="P25" s="26">
        <v>214</v>
      </c>
      <c r="Q25" s="26">
        <v>33</v>
      </c>
      <c r="R25" s="26">
        <v>77</v>
      </c>
      <c r="S25" s="26">
        <v>0</v>
      </c>
      <c r="T25" s="26">
        <v>4</v>
      </c>
      <c r="U25" s="26">
        <v>9</v>
      </c>
      <c r="V25" s="33">
        <v>85</v>
      </c>
      <c r="W25" s="18">
        <v>200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/>
      <c r="AH25" s="44">
        <f t="shared" si="3"/>
        <v>9129</v>
      </c>
    </row>
    <row r="26" spans="1:34" ht="25" customHeight="1">
      <c r="A26" s="5">
        <v>22</v>
      </c>
      <c r="B26" s="5" t="s">
        <v>33</v>
      </c>
      <c r="C26" s="18">
        <v>664</v>
      </c>
      <c r="D26" s="26">
        <v>657</v>
      </c>
      <c r="E26" s="26">
        <v>633</v>
      </c>
      <c r="F26" s="26">
        <v>635</v>
      </c>
      <c r="G26" s="26">
        <v>649</v>
      </c>
      <c r="H26" s="26">
        <v>653</v>
      </c>
      <c r="I26" s="26">
        <v>790</v>
      </c>
      <c r="J26" s="26">
        <v>725</v>
      </c>
      <c r="K26" s="26">
        <v>788</v>
      </c>
      <c r="L26" s="33">
        <v>716</v>
      </c>
      <c r="M26" s="18">
        <v>799</v>
      </c>
      <c r="N26" s="26">
        <v>141</v>
      </c>
      <c r="O26" s="26">
        <v>122</v>
      </c>
      <c r="P26" s="26">
        <v>128</v>
      </c>
      <c r="Q26" s="26">
        <v>16</v>
      </c>
      <c r="R26" s="26">
        <v>96</v>
      </c>
      <c r="S26" s="26">
        <v>0</v>
      </c>
      <c r="T26" s="26">
        <v>0</v>
      </c>
      <c r="U26" s="26">
        <v>0</v>
      </c>
      <c r="V26" s="33">
        <v>42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/>
      <c r="AH26" s="44">
        <f t="shared" si="3"/>
        <v>8254</v>
      </c>
    </row>
    <row r="27" spans="1:34" ht="25" customHeight="1">
      <c r="A27" s="5">
        <v>23</v>
      </c>
      <c r="B27" s="5" t="s">
        <v>36</v>
      </c>
      <c r="C27" s="18">
        <v>631</v>
      </c>
      <c r="D27" s="26">
        <v>728</v>
      </c>
      <c r="E27" s="26">
        <v>644</v>
      </c>
      <c r="F27" s="26">
        <v>655</v>
      </c>
      <c r="G27" s="26">
        <v>660</v>
      </c>
      <c r="H27" s="26">
        <v>682</v>
      </c>
      <c r="I27" s="26">
        <v>787</v>
      </c>
      <c r="J27" s="26">
        <v>728</v>
      </c>
      <c r="K27" s="26">
        <v>788</v>
      </c>
      <c r="L27" s="33">
        <v>741</v>
      </c>
      <c r="M27" s="18">
        <v>806</v>
      </c>
      <c r="N27" s="26">
        <v>115</v>
      </c>
      <c r="O27" s="26">
        <v>85</v>
      </c>
      <c r="P27" s="26">
        <v>156</v>
      </c>
      <c r="Q27" s="26">
        <v>0</v>
      </c>
      <c r="R27" s="26">
        <v>74</v>
      </c>
      <c r="S27" s="26">
        <v>0</v>
      </c>
      <c r="T27" s="26">
        <v>8</v>
      </c>
      <c r="U27" s="26">
        <v>24</v>
      </c>
      <c r="V27" s="33">
        <v>39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/>
      <c r="AH27" s="44">
        <f t="shared" si="3"/>
        <v>8351</v>
      </c>
    </row>
    <row r="28" spans="1:34" ht="25" customHeight="1">
      <c r="A28" s="6">
        <v>24</v>
      </c>
      <c r="B28" s="6" t="s">
        <v>2</v>
      </c>
      <c r="C28" s="19">
        <v>673</v>
      </c>
      <c r="D28" s="27">
        <v>725</v>
      </c>
      <c r="E28" s="27">
        <v>691</v>
      </c>
      <c r="F28" s="27">
        <v>685</v>
      </c>
      <c r="G28" s="27">
        <v>692</v>
      </c>
      <c r="H28" s="27">
        <v>669</v>
      </c>
      <c r="I28" s="27">
        <v>789</v>
      </c>
      <c r="J28" s="27">
        <v>760</v>
      </c>
      <c r="K28" s="27">
        <v>807</v>
      </c>
      <c r="L28" s="34">
        <v>765</v>
      </c>
      <c r="M28" s="19">
        <v>527</v>
      </c>
      <c r="N28" s="27">
        <v>89</v>
      </c>
      <c r="O28" s="27">
        <v>82</v>
      </c>
      <c r="P28" s="27">
        <v>179</v>
      </c>
      <c r="Q28" s="27">
        <v>0</v>
      </c>
      <c r="R28" s="27">
        <v>86</v>
      </c>
      <c r="S28" s="27">
        <v>0</v>
      </c>
      <c r="T28" s="27">
        <v>0</v>
      </c>
      <c r="U28" s="27">
        <v>19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/>
      <c r="AH28" s="45">
        <f t="shared" si="3"/>
        <v>8238</v>
      </c>
    </row>
    <row r="29" spans="1:34" ht="25" customHeight="1">
      <c r="A29" s="4">
        <v>25</v>
      </c>
      <c r="B29" s="4" t="s">
        <v>38</v>
      </c>
      <c r="C29" s="17">
        <v>762</v>
      </c>
      <c r="D29" s="25">
        <v>743</v>
      </c>
      <c r="E29" s="25">
        <v>747</v>
      </c>
      <c r="F29" s="25">
        <v>745</v>
      </c>
      <c r="G29" s="25">
        <v>764</v>
      </c>
      <c r="H29" s="25">
        <v>706</v>
      </c>
      <c r="I29" s="25">
        <v>792</v>
      </c>
      <c r="J29" s="25">
        <v>828</v>
      </c>
      <c r="K29" s="25">
        <v>841</v>
      </c>
      <c r="L29" s="32">
        <v>837</v>
      </c>
      <c r="M29" s="17">
        <v>462</v>
      </c>
      <c r="N29" s="25">
        <v>217</v>
      </c>
      <c r="O29" s="25">
        <v>165</v>
      </c>
      <c r="P29" s="25">
        <v>221</v>
      </c>
      <c r="Q29" s="25">
        <v>0</v>
      </c>
      <c r="R29" s="25">
        <v>56</v>
      </c>
      <c r="S29" s="25">
        <v>8</v>
      </c>
      <c r="T29" s="25">
        <v>39</v>
      </c>
      <c r="U29" s="25">
        <v>132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/>
      <c r="AH29" s="43">
        <f t="shared" si="3"/>
        <v>9065</v>
      </c>
    </row>
    <row r="30" spans="1:34" ht="25" customHeight="1">
      <c r="A30" s="5">
        <v>26</v>
      </c>
      <c r="B30" s="5" t="s">
        <v>39</v>
      </c>
      <c r="C30" s="18">
        <v>759</v>
      </c>
      <c r="D30" s="26">
        <v>750</v>
      </c>
      <c r="E30" s="26">
        <v>749</v>
      </c>
      <c r="F30" s="26">
        <v>725</v>
      </c>
      <c r="G30" s="26">
        <v>754</v>
      </c>
      <c r="H30" s="26">
        <v>729</v>
      </c>
      <c r="I30" s="26">
        <v>787</v>
      </c>
      <c r="J30" s="26">
        <v>822</v>
      </c>
      <c r="K30" s="26">
        <v>825</v>
      </c>
      <c r="L30" s="33">
        <v>839</v>
      </c>
      <c r="M30" s="18">
        <v>391</v>
      </c>
      <c r="N30" s="26">
        <v>260</v>
      </c>
      <c r="O30" s="26">
        <v>103</v>
      </c>
      <c r="P30" s="26">
        <v>229</v>
      </c>
      <c r="Q30" s="26">
        <v>72</v>
      </c>
      <c r="R30" s="26">
        <v>0</v>
      </c>
      <c r="S30" s="26">
        <v>0</v>
      </c>
      <c r="T30" s="26">
        <v>83</v>
      </c>
      <c r="U30" s="26">
        <v>120</v>
      </c>
      <c r="V30" s="33">
        <v>30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/>
      <c r="AH30" s="44">
        <f t="shared" si="3"/>
        <v>9027</v>
      </c>
    </row>
    <row r="31" spans="1:34" ht="25" customHeight="1">
      <c r="A31" s="5">
        <v>27</v>
      </c>
      <c r="B31" s="5" t="s">
        <v>34</v>
      </c>
      <c r="C31" s="18">
        <v>631</v>
      </c>
      <c r="D31" s="26">
        <v>618</v>
      </c>
      <c r="E31" s="26">
        <v>649</v>
      </c>
      <c r="F31" s="26">
        <v>662</v>
      </c>
      <c r="G31" s="26">
        <v>628</v>
      </c>
      <c r="H31" s="26">
        <v>648</v>
      </c>
      <c r="I31" s="26">
        <v>796</v>
      </c>
      <c r="J31" s="26">
        <v>816</v>
      </c>
      <c r="K31" s="26">
        <v>712</v>
      </c>
      <c r="L31" s="33">
        <v>747</v>
      </c>
      <c r="M31" s="18">
        <v>176</v>
      </c>
      <c r="N31" s="26">
        <v>130</v>
      </c>
      <c r="O31" s="26">
        <v>23</v>
      </c>
      <c r="P31" s="26">
        <v>184</v>
      </c>
      <c r="Q31" s="26">
        <v>0</v>
      </c>
      <c r="R31" s="26">
        <v>0</v>
      </c>
      <c r="S31" s="26">
        <v>0</v>
      </c>
      <c r="T31" s="26">
        <v>0</v>
      </c>
      <c r="U31" s="26">
        <v>136</v>
      </c>
      <c r="V31" s="33">
        <v>0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/>
      <c r="AH31" s="44">
        <f t="shared" si="3"/>
        <v>7556</v>
      </c>
    </row>
    <row r="32" spans="1:34" ht="25" customHeight="1">
      <c r="A32" s="5">
        <v>28</v>
      </c>
      <c r="B32" s="5" t="s">
        <v>41</v>
      </c>
      <c r="C32" s="18">
        <v>629</v>
      </c>
      <c r="D32" s="26">
        <v>635</v>
      </c>
      <c r="E32" s="26">
        <v>623</v>
      </c>
      <c r="F32" s="26">
        <v>604</v>
      </c>
      <c r="G32" s="26">
        <v>625</v>
      </c>
      <c r="H32" s="26">
        <v>644</v>
      </c>
      <c r="I32" s="26">
        <v>797</v>
      </c>
      <c r="J32" s="26">
        <v>734</v>
      </c>
      <c r="K32" s="26">
        <v>713</v>
      </c>
      <c r="L32" s="33">
        <v>716</v>
      </c>
      <c r="M32" s="18">
        <v>85</v>
      </c>
      <c r="N32" s="26">
        <v>112</v>
      </c>
      <c r="O32" s="26">
        <v>37</v>
      </c>
      <c r="P32" s="26">
        <v>220</v>
      </c>
      <c r="Q32" s="26">
        <v>0</v>
      </c>
      <c r="R32" s="26">
        <v>0</v>
      </c>
      <c r="S32" s="26">
        <v>0</v>
      </c>
      <c r="T32" s="26">
        <v>21</v>
      </c>
      <c r="U32" s="26">
        <v>101</v>
      </c>
      <c r="V32" s="33">
        <v>0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/>
      <c r="AH32" s="44">
        <f t="shared" si="3"/>
        <v>7296</v>
      </c>
    </row>
    <row r="33" spans="1:34" ht="25" customHeight="1">
      <c r="A33" s="5">
        <v>29</v>
      </c>
      <c r="B33" s="5" t="s">
        <v>10</v>
      </c>
      <c r="C33" s="18">
        <v>625</v>
      </c>
      <c r="D33" s="26">
        <v>685</v>
      </c>
      <c r="E33" s="26">
        <v>648</v>
      </c>
      <c r="F33" s="26">
        <v>664</v>
      </c>
      <c r="G33" s="26">
        <v>633</v>
      </c>
      <c r="H33" s="26">
        <v>647</v>
      </c>
      <c r="I33" s="26">
        <v>807</v>
      </c>
      <c r="J33" s="26">
        <v>729</v>
      </c>
      <c r="K33" s="26">
        <v>763</v>
      </c>
      <c r="L33" s="33">
        <v>744</v>
      </c>
      <c r="M33" s="18">
        <v>60</v>
      </c>
      <c r="N33" s="26">
        <v>67</v>
      </c>
      <c r="O33" s="26">
        <v>134</v>
      </c>
      <c r="P33" s="26">
        <v>128</v>
      </c>
      <c r="Q33" s="26">
        <v>0</v>
      </c>
      <c r="R33" s="26">
        <v>53</v>
      </c>
      <c r="S33" s="26">
        <v>0</v>
      </c>
      <c r="T33" s="26">
        <v>34</v>
      </c>
      <c r="U33" s="26">
        <v>100</v>
      </c>
      <c r="V33" s="33">
        <v>77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/>
      <c r="AH33" s="44">
        <f t="shared" si="3"/>
        <v>7598</v>
      </c>
    </row>
    <row r="34" spans="1:34" ht="25" customHeight="1">
      <c r="A34" s="5">
        <v>30</v>
      </c>
      <c r="B34" s="5" t="s">
        <v>26</v>
      </c>
      <c r="C34" s="18">
        <v>696</v>
      </c>
      <c r="D34" s="26">
        <v>710</v>
      </c>
      <c r="E34" s="26">
        <v>660</v>
      </c>
      <c r="F34" s="26">
        <v>667</v>
      </c>
      <c r="G34" s="26">
        <v>669</v>
      </c>
      <c r="H34" s="26">
        <v>670</v>
      </c>
      <c r="I34" s="26">
        <v>792</v>
      </c>
      <c r="J34" s="26">
        <v>788</v>
      </c>
      <c r="K34" s="26">
        <v>783</v>
      </c>
      <c r="L34" s="33">
        <v>773</v>
      </c>
      <c r="M34" s="18">
        <v>60</v>
      </c>
      <c r="N34" s="26">
        <v>125</v>
      </c>
      <c r="O34" s="26">
        <v>206</v>
      </c>
      <c r="P34" s="26">
        <v>142</v>
      </c>
      <c r="Q34" s="26">
        <v>2</v>
      </c>
      <c r="R34" s="26">
        <v>93</v>
      </c>
      <c r="S34" s="26">
        <v>0</v>
      </c>
      <c r="T34" s="26">
        <v>23</v>
      </c>
      <c r="U34" s="26">
        <v>61</v>
      </c>
      <c r="V34" s="33">
        <v>189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/>
      <c r="AH34" s="44">
        <f t="shared" si="3"/>
        <v>8109</v>
      </c>
    </row>
    <row r="35" spans="1:34" ht="25" customHeight="1">
      <c r="A35" s="5">
        <v>31</v>
      </c>
      <c r="B35" s="5" t="s">
        <v>42</v>
      </c>
      <c r="C35" s="18">
        <v>771</v>
      </c>
      <c r="D35" s="26">
        <v>731</v>
      </c>
      <c r="E35" s="26">
        <v>675</v>
      </c>
      <c r="F35" s="26">
        <v>750</v>
      </c>
      <c r="G35" s="26">
        <v>682</v>
      </c>
      <c r="H35" s="26">
        <v>725</v>
      </c>
      <c r="I35" s="26">
        <v>794</v>
      </c>
      <c r="J35" s="26">
        <v>836</v>
      </c>
      <c r="K35" s="26">
        <v>801</v>
      </c>
      <c r="L35" s="33">
        <v>781</v>
      </c>
      <c r="M35" s="18">
        <v>110</v>
      </c>
      <c r="N35" s="26">
        <v>152</v>
      </c>
      <c r="O35" s="26">
        <v>200</v>
      </c>
      <c r="P35" s="26">
        <v>108</v>
      </c>
      <c r="Q35" s="26">
        <v>0</v>
      </c>
      <c r="R35" s="26">
        <v>70</v>
      </c>
      <c r="S35" s="26">
        <v>0</v>
      </c>
      <c r="T35" s="26">
        <v>90</v>
      </c>
      <c r="U35" s="26">
        <v>151</v>
      </c>
      <c r="V35" s="33">
        <v>125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/>
      <c r="AH35" s="44">
        <f t="shared" si="3"/>
        <v>8552</v>
      </c>
    </row>
    <row r="36" spans="1:34" ht="25" customHeight="1">
      <c r="A36" s="5">
        <v>32</v>
      </c>
      <c r="B36" s="5" t="s">
        <v>43</v>
      </c>
      <c r="C36" s="18">
        <v>722</v>
      </c>
      <c r="D36" s="26">
        <v>740</v>
      </c>
      <c r="E36" s="26">
        <v>692</v>
      </c>
      <c r="F36" s="26">
        <v>748</v>
      </c>
      <c r="G36" s="26">
        <v>699</v>
      </c>
      <c r="H36" s="26">
        <v>751</v>
      </c>
      <c r="I36" s="26">
        <v>795</v>
      </c>
      <c r="J36" s="26">
        <v>829</v>
      </c>
      <c r="K36" s="26">
        <v>804</v>
      </c>
      <c r="L36" s="33">
        <v>827</v>
      </c>
      <c r="M36" s="18">
        <v>140</v>
      </c>
      <c r="N36" s="26">
        <v>173</v>
      </c>
      <c r="O36" s="26">
        <v>213</v>
      </c>
      <c r="P36" s="26">
        <v>210</v>
      </c>
      <c r="Q36" s="26">
        <v>57</v>
      </c>
      <c r="R36" s="26">
        <v>50</v>
      </c>
      <c r="S36" s="26">
        <v>0</v>
      </c>
      <c r="T36" s="26">
        <v>59</v>
      </c>
      <c r="U36" s="26">
        <v>149</v>
      </c>
      <c r="V36" s="33">
        <v>117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/>
      <c r="AH36" s="44">
        <f t="shared" si="3"/>
        <v>8775</v>
      </c>
    </row>
    <row r="37" spans="1:34" ht="25" customHeight="1">
      <c r="A37" s="5">
        <v>33</v>
      </c>
      <c r="B37" s="5" t="s">
        <v>44</v>
      </c>
      <c r="C37" s="18">
        <v>758</v>
      </c>
      <c r="D37" s="26">
        <v>763</v>
      </c>
      <c r="E37" s="26">
        <v>758</v>
      </c>
      <c r="F37" s="26">
        <v>762</v>
      </c>
      <c r="G37" s="26">
        <v>739</v>
      </c>
      <c r="H37" s="26">
        <v>752</v>
      </c>
      <c r="I37" s="26">
        <v>793</v>
      </c>
      <c r="J37" s="26">
        <v>839</v>
      </c>
      <c r="K37" s="26">
        <v>843</v>
      </c>
      <c r="L37" s="33">
        <v>853</v>
      </c>
      <c r="M37" s="18">
        <v>145</v>
      </c>
      <c r="N37" s="26">
        <v>171</v>
      </c>
      <c r="O37" s="26">
        <v>198</v>
      </c>
      <c r="P37" s="26">
        <v>240</v>
      </c>
      <c r="Q37" s="26">
        <v>65</v>
      </c>
      <c r="R37" s="26">
        <v>20</v>
      </c>
      <c r="S37" s="26">
        <v>28</v>
      </c>
      <c r="T37" s="26">
        <v>73</v>
      </c>
      <c r="U37" s="26">
        <v>138</v>
      </c>
      <c r="V37" s="33">
        <v>131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/>
      <c r="AH37" s="44">
        <f t="shared" si="3"/>
        <v>9069</v>
      </c>
    </row>
    <row r="38" spans="1:34" ht="25" customHeight="1">
      <c r="A38" s="5">
        <v>34</v>
      </c>
      <c r="B38" s="5" t="s">
        <v>45</v>
      </c>
      <c r="C38" s="18">
        <v>784</v>
      </c>
      <c r="D38" s="26">
        <v>761</v>
      </c>
      <c r="E38" s="26">
        <v>785</v>
      </c>
      <c r="F38" s="26">
        <v>770</v>
      </c>
      <c r="G38" s="26">
        <v>776</v>
      </c>
      <c r="H38" s="26">
        <v>781</v>
      </c>
      <c r="I38" s="26">
        <v>788</v>
      </c>
      <c r="J38" s="26">
        <v>872</v>
      </c>
      <c r="K38" s="26">
        <v>838</v>
      </c>
      <c r="L38" s="33">
        <v>861</v>
      </c>
      <c r="M38" s="18">
        <v>158</v>
      </c>
      <c r="N38" s="26">
        <v>208</v>
      </c>
      <c r="O38" s="26">
        <v>231</v>
      </c>
      <c r="P38" s="26">
        <v>151</v>
      </c>
      <c r="Q38" s="26">
        <v>41</v>
      </c>
      <c r="R38" s="26">
        <v>34</v>
      </c>
      <c r="S38" s="26">
        <v>56</v>
      </c>
      <c r="T38" s="26">
        <v>129</v>
      </c>
      <c r="U38" s="26">
        <v>98</v>
      </c>
      <c r="V38" s="33">
        <v>165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/>
      <c r="AH38" s="44">
        <f t="shared" si="3"/>
        <v>9287</v>
      </c>
    </row>
    <row r="39" spans="1:34" ht="25" customHeight="1">
      <c r="A39" s="5">
        <v>35</v>
      </c>
      <c r="B39" s="5" t="s">
        <v>47</v>
      </c>
      <c r="C39" s="18">
        <v>796</v>
      </c>
      <c r="D39" s="26">
        <v>806</v>
      </c>
      <c r="E39" s="26">
        <v>787</v>
      </c>
      <c r="F39" s="26">
        <v>794</v>
      </c>
      <c r="G39" s="26">
        <v>787</v>
      </c>
      <c r="H39" s="26">
        <v>805</v>
      </c>
      <c r="I39" s="26">
        <v>796</v>
      </c>
      <c r="J39" s="26">
        <v>884</v>
      </c>
      <c r="K39" s="26">
        <v>867</v>
      </c>
      <c r="L39" s="33">
        <v>922</v>
      </c>
      <c r="M39" s="18">
        <v>157</v>
      </c>
      <c r="N39" s="26">
        <v>314</v>
      </c>
      <c r="O39" s="26">
        <v>201</v>
      </c>
      <c r="P39" s="26">
        <v>225</v>
      </c>
      <c r="Q39" s="26">
        <v>95</v>
      </c>
      <c r="R39" s="26">
        <v>141</v>
      </c>
      <c r="S39" s="26">
        <v>37</v>
      </c>
      <c r="T39" s="26">
        <v>208</v>
      </c>
      <c r="U39" s="26">
        <v>163</v>
      </c>
      <c r="V39" s="33">
        <v>162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/>
      <c r="AH39" s="44">
        <f t="shared" si="3"/>
        <v>9947</v>
      </c>
    </row>
    <row r="40" spans="1:34" ht="25" customHeight="1">
      <c r="A40" s="6">
        <v>36</v>
      </c>
      <c r="B40" s="6" t="s">
        <v>40</v>
      </c>
      <c r="C40" s="19">
        <v>781</v>
      </c>
      <c r="D40" s="27">
        <v>818</v>
      </c>
      <c r="E40" s="27">
        <v>767</v>
      </c>
      <c r="F40" s="27">
        <v>800</v>
      </c>
      <c r="G40" s="27">
        <v>802</v>
      </c>
      <c r="H40" s="27">
        <v>824</v>
      </c>
      <c r="I40" s="27">
        <v>809</v>
      </c>
      <c r="J40" s="27">
        <v>894</v>
      </c>
      <c r="K40" s="27">
        <v>883</v>
      </c>
      <c r="L40" s="34">
        <v>928</v>
      </c>
      <c r="M40" s="19">
        <v>265</v>
      </c>
      <c r="N40" s="27">
        <v>288</v>
      </c>
      <c r="O40" s="27">
        <v>220</v>
      </c>
      <c r="P40" s="27">
        <v>214</v>
      </c>
      <c r="Q40" s="27">
        <v>147</v>
      </c>
      <c r="R40" s="27">
        <v>156</v>
      </c>
      <c r="S40" s="27">
        <v>52</v>
      </c>
      <c r="T40" s="27">
        <v>220</v>
      </c>
      <c r="U40" s="27">
        <v>174</v>
      </c>
      <c r="V40" s="34">
        <v>178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/>
      <c r="AH40" s="45">
        <f t="shared" si="3"/>
        <v>10220</v>
      </c>
    </row>
    <row r="41" spans="1:34" ht="25" customHeight="1">
      <c r="A41" s="4">
        <v>37</v>
      </c>
      <c r="B41" s="4" t="s">
        <v>50</v>
      </c>
      <c r="C41" s="17">
        <v>803</v>
      </c>
      <c r="D41" s="25">
        <v>806</v>
      </c>
      <c r="E41" s="25">
        <v>790</v>
      </c>
      <c r="F41" s="25">
        <v>804</v>
      </c>
      <c r="G41" s="25">
        <v>796</v>
      </c>
      <c r="H41" s="25">
        <v>816</v>
      </c>
      <c r="I41" s="25">
        <v>816</v>
      </c>
      <c r="J41" s="25">
        <v>877</v>
      </c>
      <c r="K41" s="25">
        <v>894</v>
      </c>
      <c r="L41" s="32">
        <v>941</v>
      </c>
      <c r="M41" s="17">
        <v>133</v>
      </c>
      <c r="N41" s="25">
        <v>259</v>
      </c>
      <c r="O41" s="25">
        <v>143</v>
      </c>
      <c r="P41" s="25">
        <v>207</v>
      </c>
      <c r="Q41" s="25">
        <v>87</v>
      </c>
      <c r="R41" s="25">
        <v>188</v>
      </c>
      <c r="S41" s="25">
        <v>7</v>
      </c>
      <c r="T41" s="25">
        <v>217</v>
      </c>
      <c r="U41" s="25">
        <v>185</v>
      </c>
      <c r="V41" s="32">
        <v>135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/>
      <c r="AH41" s="43">
        <f t="shared" si="3"/>
        <v>9904</v>
      </c>
    </row>
    <row r="42" spans="1:34" ht="25" customHeight="1">
      <c r="A42" s="5">
        <v>38</v>
      </c>
      <c r="B42" s="5" t="s">
        <v>53</v>
      </c>
      <c r="C42" s="18">
        <v>811</v>
      </c>
      <c r="D42" s="26">
        <v>808</v>
      </c>
      <c r="E42" s="26">
        <v>781</v>
      </c>
      <c r="F42" s="26">
        <v>804</v>
      </c>
      <c r="G42" s="26">
        <v>820</v>
      </c>
      <c r="H42" s="26">
        <v>799</v>
      </c>
      <c r="I42" s="26">
        <v>804</v>
      </c>
      <c r="J42" s="26">
        <v>881</v>
      </c>
      <c r="K42" s="26">
        <v>884</v>
      </c>
      <c r="L42" s="33">
        <v>935</v>
      </c>
      <c r="M42" s="18">
        <v>185</v>
      </c>
      <c r="N42" s="26">
        <v>152</v>
      </c>
      <c r="O42" s="26">
        <v>300</v>
      </c>
      <c r="P42" s="26">
        <v>115</v>
      </c>
      <c r="Q42" s="26">
        <v>6</v>
      </c>
      <c r="R42" s="26">
        <v>95</v>
      </c>
      <c r="S42" s="26">
        <v>73</v>
      </c>
      <c r="T42" s="26">
        <v>16</v>
      </c>
      <c r="U42" s="26">
        <v>53</v>
      </c>
      <c r="V42" s="33">
        <v>162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/>
      <c r="AH42" s="44">
        <f t="shared" si="3"/>
        <v>9484</v>
      </c>
    </row>
    <row r="43" spans="1:34" ht="25" customHeight="1">
      <c r="A43" s="5">
        <v>39</v>
      </c>
      <c r="B43" s="5" t="s">
        <v>48</v>
      </c>
      <c r="C43" s="18">
        <v>801</v>
      </c>
      <c r="D43" s="26">
        <v>803</v>
      </c>
      <c r="E43" s="26">
        <v>805</v>
      </c>
      <c r="F43" s="26">
        <v>826</v>
      </c>
      <c r="G43" s="26">
        <v>824</v>
      </c>
      <c r="H43" s="26">
        <v>835</v>
      </c>
      <c r="I43" s="26">
        <v>818</v>
      </c>
      <c r="J43" s="26">
        <v>899</v>
      </c>
      <c r="K43" s="26">
        <v>908</v>
      </c>
      <c r="L43" s="33">
        <v>924</v>
      </c>
      <c r="M43" s="18">
        <v>151</v>
      </c>
      <c r="N43" s="26">
        <v>262</v>
      </c>
      <c r="O43" s="26">
        <v>253</v>
      </c>
      <c r="P43" s="26">
        <v>206</v>
      </c>
      <c r="Q43" s="26">
        <v>28</v>
      </c>
      <c r="R43" s="26">
        <v>143</v>
      </c>
      <c r="S43" s="26">
        <v>18</v>
      </c>
      <c r="T43" s="26">
        <v>187</v>
      </c>
      <c r="U43" s="26">
        <v>64</v>
      </c>
      <c r="V43" s="33">
        <v>173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/>
      <c r="AH43" s="44">
        <f t="shared" si="3"/>
        <v>9928</v>
      </c>
    </row>
    <row r="44" spans="1:34" ht="25" customHeight="1">
      <c r="A44" s="5">
        <v>40</v>
      </c>
      <c r="B44" s="5" t="s">
        <v>54</v>
      </c>
      <c r="C44" s="18">
        <v>791</v>
      </c>
      <c r="D44" s="26">
        <v>816</v>
      </c>
      <c r="E44" s="26">
        <v>812</v>
      </c>
      <c r="F44" s="26">
        <v>813</v>
      </c>
      <c r="G44" s="26">
        <v>834</v>
      </c>
      <c r="H44" s="26">
        <v>810</v>
      </c>
      <c r="I44" s="26">
        <v>819</v>
      </c>
      <c r="J44" s="26">
        <v>886</v>
      </c>
      <c r="K44" s="26">
        <v>893</v>
      </c>
      <c r="L44" s="33">
        <v>879</v>
      </c>
      <c r="M44" s="18">
        <v>251</v>
      </c>
      <c r="N44" s="26">
        <v>366</v>
      </c>
      <c r="O44" s="26">
        <v>125</v>
      </c>
      <c r="P44" s="26">
        <v>224</v>
      </c>
      <c r="Q44" s="26">
        <v>113</v>
      </c>
      <c r="R44" s="26">
        <v>191</v>
      </c>
      <c r="S44" s="26">
        <v>233</v>
      </c>
      <c r="T44" s="26">
        <v>246</v>
      </c>
      <c r="U44" s="26">
        <v>189</v>
      </c>
      <c r="V44" s="33">
        <v>139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/>
      <c r="AH44" s="44">
        <f t="shared" si="3"/>
        <v>10430</v>
      </c>
    </row>
    <row r="45" spans="1:34" ht="25" customHeight="1">
      <c r="A45" s="5">
        <v>41</v>
      </c>
      <c r="B45" s="5" t="s">
        <v>55</v>
      </c>
      <c r="C45" s="18">
        <v>800</v>
      </c>
      <c r="D45" s="26">
        <v>809</v>
      </c>
      <c r="E45" s="26">
        <v>823</v>
      </c>
      <c r="F45" s="26">
        <v>806</v>
      </c>
      <c r="G45" s="26">
        <v>791</v>
      </c>
      <c r="H45" s="26">
        <v>810</v>
      </c>
      <c r="I45" s="26">
        <v>826</v>
      </c>
      <c r="J45" s="26">
        <v>872</v>
      </c>
      <c r="K45" s="26">
        <v>920</v>
      </c>
      <c r="L45" s="33">
        <v>919</v>
      </c>
      <c r="M45" s="18">
        <v>260</v>
      </c>
      <c r="N45" s="26">
        <v>369</v>
      </c>
      <c r="O45" s="26">
        <v>196</v>
      </c>
      <c r="P45" s="26">
        <v>239</v>
      </c>
      <c r="Q45" s="26">
        <v>120</v>
      </c>
      <c r="R45" s="26">
        <v>123</v>
      </c>
      <c r="S45" s="26">
        <v>146</v>
      </c>
      <c r="T45" s="26">
        <v>166</v>
      </c>
      <c r="U45" s="26">
        <v>236</v>
      </c>
      <c r="V45" s="33">
        <v>77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/>
      <c r="AH45" s="44">
        <f t="shared" si="3"/>
        <v>10308</v>
      </c>
    </row>
    <row r="46" spans="1:34" ht="25" customHeight="1">
      <c r="A46" s="5">
        <v>42</v>
      </c>
      <c r="B46" s="5" t="s">
        <v>57</v>
      </c>
      <c r="C46" s="18">
        <v>809</v>
      </c>
      <c r="D46" s="26">
        <v>798</v>
      </c>
      <c r="E46" s="26">
        <v>822</v>
      </c>
      <c r="F46" s="26">
        <v>805</v>
      </c>
      <c r="G46" s="26">
        <v>810</v>
      </c>
      <c r="H46" s="26">
        <v>829</v>
      </c>
      <c r="I46" s="26">
        <v>822</v>
      </c>
      <c r="J46" s="26">
        <v>894</v>
      </c>
      <c r="K46" s="26">
        <v>926</v>
      </c>
      <c r="L46" s="33">
        <v>954</v>
      </c>
      <c r="M46" s="18">
        <v>248</v>
      </c>
      <c r="N46" s="26">
        <v>338</v>
      </c>
      <c r="O46" s="26">
        <v>201</v>
      </c>
      <c r="P46" s="26">
        <v>264</v>
      </c>
      <c r="Q46" s="26">
        <v>117</v>
      </c>
      <c r="R46" s="26">
        <v>134</v>
      </c>
      <c r="S46" s="26">
        <v>132</v>
      </c>
      <c r="T46" s="26">
        <v>185</v>
      </c>
      <c r="U46" s="26">
        <v>218</v>
      </c>
      <c r="V46" s="33">
        <v>140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/>
      <c r="AH46" s="44">
        <f t="shared" si="3"/>
        <v>10446</v>
      </c>
    </row>
    <row r="47" spans="1:34" ht="25" customHeight="1">
      <c r="A47" s="5">
        <v>43</v>
      </c>
      <c r="B47" s="5" t="s">
        <v>46</v>
      </c>
      <c r="C47" s="18">
        <v>813</v>
      </c>
      <c r="D47" s="26">
        <v>812</v>
      </c>
      <c r="E47" s="26">
        <v>825</v>
      </c>
      <c r="F47" s="26">
        <v>815</v>
      </c>
      <c r="G47" s="26">
        <v>820</v>
      </c>
      <c r="H47" s="26">
        <v>845</v>
      </c>
      <c r="I47" s="26">
        <v>833</v>
      </c>
      <c r="J47" s="26">
        <v>905</v>
      </c>
      <c r="K47" s="26">
        <v>912</v>
      </c>
      <c r="L47" s="33">
        <v>937</v>
      </c>
      <c r="M47" s="18">
        <v>280</v>
      </c>
      <c r="N47" s="26">
        <v>282</v>
      </c>
      <c r="O47" s="26">
        <v>168</v>
      </c>
      <c r="P47" s="26">
        <v>185</v>
      </c>
      <c r="Q47" s="26">
        <v>29</v>
      </c>
      <c r="R47" s="26">
        <v>135</v>
      </c>
      <c r="S47" s="26">
        <v>136</v>
      </c>
      <c r="T47" s="26">
        <v>159</v>
      </c>
      <c r="U47" s="26">
        <v>188</v>
      </c>
      <c r="V47" s="33">
        <v>135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/>
      <c r="AH47" s="44">
        <f t="shared" si="3"/>
        <v>10214</v>
      </c>
    </row>
    <row r="48" spans="1:34" ht="25" customHeight="1">
      <c r="A48" s="5">
        <v>44</v>
      </c>
      <c r="B48" s="5" t="s">
        <v>30</v>
      </c>
      <c r="C48" s="18">
        <v>820</v>
      </c>
      <c r="D48" s="26">
        <v>812</v>
      </c>
      <c r="E48" s="26">
        <v>819</v>
      </c>
      <c r="F48" s="26">
        <v>811</v>
      </c>
      <c r="G48" s="26">
        <v>845</v>
      </c>
      <c r="H48" s="26">
        <v>825</v>
      </c>
      <c r="I48" s="26">
        <v>828</v>
      </c>
      <c r="J48" s="26">
        <v>879</v>
      </c>
      <c r="K48" s="26">
        <v>900</v>
      </c>
      <c r="L48" s="33">
        <v>928</v>
      </c>
      <c r="M48" s="18">
        <v>289</v>
      </c>
      <c r="N48" s="26">
        <v>244</v>
      </c>
      <c r="O48" s="26">
        <v>259</v>
      </c>
      <c r="P48" s="26">
        <v>209</v>
      </c>
      <c r="Q48" s="26">
        <v>36</v>
      </c>
      <c r="R48" s="26">
        <v>161</v>
      </c>
      <c r="S48" s="26">
        <v>31</v>
      </c>
      <c r="T48" s="26">
        <v>160</v>
      </c>
      <c r="U48" s="26">
        <v>174</v>
      </c>
      <c r="V48" s="33">
        <v>107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/>
      <c r="AH48" s="44">
        <f t="shared" si="3"/>
        <v>10137</v>
      </c>
    </row>
    <row r="49" spans="1:34" ht="25" customHeight="1">
      <c r="A49" s="5">
        <v>45</v>
      </c>
      <c r="B49" s="5" t="s">
        <v>14</v>
      </c>
      <c r="C49" s="18">
        <v>830</v>
      </c>
      <c r="D49" s="26">
        <v>804</v>
      </c>
      <c r="E49" s="26">
        <v>813</v>
      </c>
      <c r="F49" s="26">
        <v>822</v>
      </c>
      <c r="G49" s="26">
        <v>836</v>
      </c>
      <c r="H49" s="26">
        <v>838</v>
      </c>
      <c r="I49" s="26">
        <v>836</v>
      </c>
      <c r="J49" s="26">
        <v>900</v>
      </c>
      <c r="K49" s="26">
        <v>924</v>
      </c>
      <c r="L49" s="33">
        <v>939</v>
      </c>
      <c r="M49" s="18">
        <v>237</v>
      </c>
      <c r="N49" s="26">
        <v>285</v>
      </c>
      <c r="O49" s="26">
        <v>286</v>
      </c>
      <c r="P49" s="26">
        <v>223</v>
      </c>
      <c r="Q49" s="26">
        <v>145</v>
      </c>
      <c r="R49" s="26">
        <v>182</v>
      </c>
      <c r="S49" s="26">
        <v>132</v>
      </c>
      <c r="T49" s="26">
        <v>193</v>
      </c>
      <c r="U49" s="26">
        <v>164</v>
      </c>
      <c r="V49" s="33">
        <v>174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/>
      <c r="AH49" s="44">
        <f t="shared" si="3"/>
        <v>10563</v>
      </c>
    </row>
    <row r="50" spans="1:34" ht="25" customHeight="1">
      <c r="A50" s="5">
        <v>46</v>
      </c>
      <c r="B50" s="5" t="s">
        <v>58</v>
      </c>
      <c r="C50" s="18">
        <v>801</v>
      </c>
      <c r="D50" s="26">
        <v>807</v>
      </c>
      <c r="E50" s="26">
        <v>814</v>
      </c>
      <c r="F50" s="26">
        <v>827</v>
      </c>
      <c r="G50" s="26">
        <v>841</v>
      </c>
      <c r="H50" s="26">
        <v>824</v>
      </c>
      <c r="I50" s="26">
        <v>829</v>
      </c>
      <c r="J50" s="26">
        <v>908</v>
      </c>
      <c r="K50" s="26">
        <v>920</v>
      </c>
      <c r="L50" s="33">
        <v>966</v>
      </c>
      <c r="M50" s="18">
        <v>288</v>
      </c>
      <c r="N50" s="26">
        <v>294</v>
      </c>
      <c r="O50" s="26">
        <v>249</v>
      </c>
      <c r="P50" s="26">
        <v>241</v>
      </c>
      <c r="Q50" s="26">
        <v>91</v>
      </c>
      <c r="R50" s="26">
        <v>175</v>
      </c>
      <c r="S50" s="26">
        <v>89</v>
      </c>
      <c r="T50" s="26">
        <v>166</v>
      </c>
      <c r="U50" s="26">
        <v>128</v>
      </c>
      <c r="V50" s="33">
        <v>138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/>
      <c r="AH50" s="44">
        <f t="shared" si="3"/>
        <v>10396</v>
      </c>
    </row>
    <row r="51" spans="1:34" ht="25" customHeight="1">
      <c r="A51" s="5">
        <v>47</v>
      </c>
      <c r="B51" s="5" t="s">
        <v>59</v>
      </c>
      <c r="C51" s="18">
        <v>798</v>
      </c>
      <c r="D51" s="26">
        <v>811</v>
      </c>
      <c r="E51" s="26">
        <v>842</v>
      </c>
      <c r="F51" s="26">
        <v>825</v>
      </c>
      <c r="G51" s="26">
        <v>835</v>
      </c>
      <c r="H51" s="26">
        <v>841</v>
      </c>
      <c r="I51" s="26">
        <v>813</v>
      </c>
      <c r="J51" s="26">
        <v>913</v>
      </c>
      <c r="K51" s="26">
        <v>921</v>
      </c>
      <c r="L51" s="33">
        <v>963</v>
      </c>
      <c r="M51" s="18">
        <v>245</v>
      </c>
      <c r="N51" s="26">
        <v>228</v>
      </c>
      <c r="O51" s="26">
        <v>223</v>
      </c>
      <c r="P51" s="26">
        <v>216</v>
      </c>
      <c r="Q51" s="26">
        <v>84</v>
      </c>
      <c r="R51" s="26">
        <v>123</v>
      </c>
      <c r="S51" s="26">
        <v>63</v>
      </c>
      <c r="T51" s="26">
        <v>240</v>
      </c>
      <c r="U51" s="26">
        <v>148</v>
      </c>
      <c r="V51" s="33">
        <v>99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/>
      <c r="AH51" s="44">
        <f t="shared" si="3"/>
        <v>10231</v>
      </c>
    </row>
    <row r="52" spans="1:34" ht="25" customHeight="1">
      <c r="A52" s="6">
        <v>48</v>
      </c>
      <c r="B52" s="6" t="s">
        <v>1</v>
      </c>
      <c r="C52" s="19">
        <v>815</v>
      </c>
      <c r="D52" s="27">
        <v>826</v>
      </c>
      <c r="E52" s="27">
        <v>835</v>
      </c>
      <c r="F52" s="27">
        <v>846</v>
      </c>
      <c r="G52" s="27">
        <v>827</v>
      </c>
      <c r="H52" s="27">
        <v>845</v>
      </c>
      <c r="I52" s="27">
        <v>809</v>
      </c>
      <c r="J52" s="27">
        <v>902</v>
      </c>
      <c r="K52" s="27">
        <v>941</v>
      </c>
      <c r="L52" s="34">
        <v>922</v>
      </c>
      <c r="M52" s="19">
        <v>135</v>
      </c>
      <c r="N52" s="27">
        <v>272</v>
      </c>
      <c r="O52" s="27">
        <v>190</v>
      </c>
      <c r="P52" s="27">
        <v>137</v>
      </c>
      <c r="Q52" s="27">
        <v>193</v>
      </c>
      <c r="R52" s="27">
        <v>130</v>
      </c>
      <c r="S52" s="27">
        <v>84</v>
      </c>
      <c r="T52" s="27">
        <v>170</v>
      </c>
      <c r="U52" s="27">
        <v>173</v>
      </c>
      <c r="V52" s="34">
        <v>96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/>
      <c r="AH52" s="45">
        <f t="shared" si="3"/>
        <v>10148</v>
      </c>
    </row>
    <row r="53" spans="1:34" ht="25" customHeight="1">
      <c r="A53" s="7" t="s">
        <v>56</v>
      </c>
      <c r="B53" s="13"/>
      <c r="C53" s="20" t="e">
        <f t="shared" ref="C53:AG53" si="4">IF(C2="-","-",IF(SUM(C5:C52)&lt;&gt;C54+C58,"不一致",SUM(C5:C52)))</f>
        <v>#REF!</v>
      </c>
      <c r="D53" s="28" t="e">
        <f t="shared" si="4"/>
        <v>#REF!</v>
      </c>
      <c r="E53" s="28" t="e">
        <f t="shared" si="4"/>
        <v>#REF!</v>
      </c>
      <c r="F53" s="28" t="e">
        <f t="shared" si="4"/>
        <v>#REF!</v>
      </c>
      <c r="G53" s="28" t="e">
        <f t="shared" si="4"/>
        <v>#REF!</v>
      </c>
      <c r="H53" s="28" t="e">
        <f t="shared" si="4"/>
        <v>#REF!</v>
      </c>
      <c r="I53" s="28" t="e">
        <f t="shared" si="4"/>
        <v>#REF!</v>
      </c>
      <c r="J53" s="28" t="e">
        <f t="shared" si="4"/>
        <v>#REF!</v>
      </c>
      <c r="K53" s="28" t="e">
        <f t="shared" si="4"/>
        <v>#REF!</v>
      </c>
      <c r="L53" s="35" t="e">
        <f t="shared" si="4"/>
        <v>#REF!</v>
      </c>
      <c r="M53" s="20" t="e">
        <f t="shared" si="4"/>
        <v>#REF!</v>
      </c>
      <c r="N53" s="28" t="e">
        <f t="shared" si="4"/>
        <v>#REF!</v>
      </c>
      <c r="O53" s="28" t="e">
        <f t="shared" si="4"/>
        <v>#REF!</v>
      </c>
      <c r="P53" s="28" t="e">
        <f t="shared" si="4"/>
        <v>#REF!</v>
      </c>
      <c r="Q53" s="28" t="e">
        <f t="shared" si="4"/>
        <v>#REF!</v>
      </c>
      <c r="R53" s="28" t="e">
        <f t="shared" si="4"/>
        <v>#REF!</v>
      </c>
      <c r="S53" s="28" t="e">
        <f t="shared" si="4"/>
        <v>#REF!</v>
      </c>
      <c r="T53" s="28" t="e">
        <f t="shared" si="4"/>
        <v>#REF!</v>
      </c>
      <c r="U53" s="28" t="e">
        <f t="shared" si="4"/>
        <v>#REF!</v>
      </c>
      <c r="V53" s="35" t="e">
        <f t="shared" si="4"/>
        <v>#REF!</v>
      </c>
      <c r="W53" s="20" t="e">
        <f t="shared" si="4"/>
        <v>#REF!</v>
      </c>
      <c r="X53" s="28" t="e">
        <f t="shared" si="4"/>
        <v>#REF!</v>
      </c>
      <c r="Y53" s="28" t="e">
        <f t="shared" si="4"/>
        <v>#REF!</v>
      </c>
      <c r="Z53" s="28" t="e">
        <f t="shared" si="4"/>
        <v>#REF!</v>
      </c>
      <c r="AA53" s="28" t="e">
        <f t="shared" si="4"/>
        <v>#REF!</v>
      </c>
      <c r="AB53" s="28" t="e">
        <f t="shared" si="4"/>
        <v>#REF!</v>
      </c>
      <c r="AC53" s="28" t="e">
        <f t="shared" si="4"/>
        <v>#REF!</v>
      </c>
      <c r="AD53" s="28" t="e">
        <f t="shared" si="4"/>
        <v>#REF!</v>
      </c>
      <c r="AE53" s="28" t="e">
        <f t="shared" si="4"/>
        <v>#REF!</v>
      </c>
      <c r="AF53" s="35" t="e">
        <f t="shared" si="4"/>
        <v>#REF!</v>
      </c>
      <c r="AG53" s="41" t="str">
        <f t="shared" si="4"/>
        <v>-</v>
      </c>
      <c r="AH53" s="46" t="e">
        <f t="shared" si="3"/>
        <v>#REF!</v>
      </c>
    </row>
    <row r="54" spans="1:34" ht="25" customHeight="1">
      <c r="A54" s="8" t="s">
        <v>49</v>
      </c>
      <c r="B54" s="13"/>
      <c r="C54" s="20" t="e">
        <f t="shared" ref="C54:AD54" si="5">+SUM(C55:C57)</f>
        <v>#REF!</v>
      </c>
      <c r="D54" s="28" t="e">
        <f t="shared" si="5"/>
        <v>#REF!</v>
      </c>
      <c r="E54" s="28" t="e">
        <f t="shared" si="5"/>
        <v>#REF!</v>
      </c>
      <c r="F54" s="28" t="e">
        <f t="shared" si="5"/>
        <v>#REF!</v>
      </c>
      <c r="G54" s="28" t="e">
        <f t="shared" si="5"/>
        <v>#REF!</v>
      </c>
      <c r="H54" s="28" t="e">
        <f t="shared" si="5"/>
        <v>#REF!</v>
      </c>
      <c r="I54" s="28" t="e">
        <f t="shared" si="5"/>
        <v>#REF!</v>
      </c>
      <c r="J54" s="28" t="e">
        <f t="shared" si="5"/>
        <v>#REF!</v>
      </c>
      <c r="K54" s="28" t="e">
        <f t="shared" si="5"/>
        <v>#REF!</v>
      </c>
      <c r="L54" s="35" t="e">
        <f t="shared" si="5"/>
        <v>#REF!</v>
      </c>
      <c r="M54" s="20" t="e">
        <f t="shared" si="5"/>
        <v>#REF!</v>
      </c>
      <c r="N54" s="28" t="e">
        <f t="shared" si="5"/>
        <v>#REF!</v>
      </c>
      <c r="O54" s="28" t="e">
        <f t="shared" si="5"/>
        <v>#REF!</v>
      </c>
      <c r="P54" s="28" t="e">
        <f t="shared" si="5"/>
        <v>#REF!</v>
      </c>
      <c r="Q54" s="28" t="e">
        <f t="shared" si="5"/>
        <v>#REF!</v>
      </c>
      <c r="R54" s="28" t="e">
        <f t="shared" si="5"/>
        <v>#REF!</v>
      </c>
      <c r="S54" s="28" t="e">
        <f t="shared" si="5"/>
        <v>#REF!</v>
      </c>
      <c r="T54" s="28" t="e">
        <f t="shared" si="5"/>
        <v>#REF!</v>
      </c>
      <c r="U54" s="28" t="e">
        <f t="shared" si="5"/>
        <v>#REF!</v>
      </c>
      <c r="V54" s="35" t="e">
        <f t="shared" si="5"/>
        <v>#REF!</v>
      </c>
      <c r="W54" s="20" t="e">
        <f t="shared" si="5"/>
        <v>#REF!</v>
      </c>
      <c r="X54" s="28" t="e">
        <f t="shared" si="5"/>
        <v>#REF!</v>
      </c>
      <c r="Y54" s="28" t="e">
        <f t="shared" si="5"/>
        <v>#REF!</v>
      </c>
      <c r="Z54" s="28" t="e">
        <f t="shared" si="5"/>
        <v>#REF!</v>
      </c>
      <c r="AA54" s="28" t="e">
        <f t="shared" si="5"/>
        <v>#REF!</v>
      </c>
      <c r="AB54" s="28" t="e">
        <f t="shared" si="5"/>
        <v>#REF!</v>
      </c>
      <c r="AC54" s="28" t="e">
        <f t="shared" si="5"/>
        <v>#REF!</v>
      </c>
      <c r="AD54" s="28" t="e">
        <f t="shared" si="5"/>
        <v>#REF!</v>
      </c>
      <c r="AE54" s="28" t="e">
        <f>IF(AE2="-","-",+SUM(AE55:AE57))</f>
        <v>#REF!</v>
      </c>
      <c r="AF54" s="35" t="e">
        <f>IF(AF2="-","-",+SUM(AF55:AF57))</f>
        <v>#REF!</v>
      </c>
      <c r="AG54" s="41" t="str">
        <f>IF(AG2="-","-",+SUM(AG55:AG57))</f>
        <v>-</v>
      </c>
      <c r="AH54" s="46" t="e">
        <f t="shared" si="3"/>
        <v>#REF!</v>
      </c>
    </row>
    <row r="55" spans="1:34" ht="25" customHeight="1">
      <c r="A55" s="9"/>
      <c r="B55" s="4" t="s">
        <v>4</v>
      </c>
      <c r="C55" s="17" t="e">
        <f t="shared" ref="C55:AG55" si="6">IF(C2="-","-",IF(AND(C59=0,C60=1),SUM(C31:C36),0))</f>
        <v>#REF!</v>
      </c>
      <c r="D55" s="25" t="e">
        <f t="shared" si="6"/>
        <v>#REF!</v>
      </c>
      <c r="E55" s="25" t="e">
        <f t="shared" si="6"/>
        <v>#REF!</v>
      </c>
      <c r="F55" s="25" t="e">
        <f t="shared" si="6"/>
        <v>#REF!</v>
      </c>
      <c r="G55" s="25" t="e">
        <f t="shared" si="6"/>
        <v>#REF!</v>
      </c>
      <c r="H55" s="25" t="e">
        <f t="shared" si="6"/>
        <v>#REF!</v>
      </c>
      <c r="I55" s="25" t="e">
        <f t="shared" si="6"/>
        <v>#REF!</v>
      </c>
      <c r="J55" s="25" t="e">
        <f t="shared" si="6"/>
        <v>#REF!</v>
      </c>
      <c r="K55" s="25" t="e">
        <f t="shared" si="6"/>
        <v>#REF!</v>
      </c>
      <c r="L55" s="32" t="e">
        <f t="shared" si="6"/>
        <v>#REF!</v>
      </c>
      <c r="M55" s="17" t="e">
        <f t="shared" si="6"/>
        <v>#REF!</v>
      </c>
      <c r="N55" s="25" t="e">
        <f t="shared" si="6"/>
        <v>#REF!</v>
      </c>
      <c r="O55" s="25" t="e">
        <f t="shared" si="6"/>
        <v>#REF!</v>
      </c>
      <c r="P55" s="25" t="e">
        <f t="shared" si="6"/>
        <v>#REF!</v>
      </c>
      <c r="Q55" s="25" t="e">
        <f t="shared" si="6"/>
        <v>#REF!</v>
      </c>
      <c r="R55" s="25" t="e">
        <f t="shared" si="6"/>
        <v>#REF!</v>
      </c>
      <c r="S55" s="25" t="e">
        <f t="shared" si="6"/>
        <v>#REF!</v>
      </c>
      <c r="T55" s="25" t="e">
        <f t="shared" si="6"/>
        <v>#REF!</v>
      </c>
      <c r="U55" s="25" t="e">
        <f t="shared" si="6"/>
        <v>#REF!</v>
      </c>
      <c r="V55" s="32" t="e">
        <f t="shared" si="6"/>
        <v>#REF!</v>
      </c>
      <c r="W55" s="17" t="e">
        <f t="shared" si="6"/>
        <v>#REF!</v>
      </c>
      <c r="X55" s="25" t="e">
        <f t="shared" si="6"/>
        <v>#REF!</v>
      </c>
      <c r="Y55" s="25" t="e">
        <f t="shared" si="6"/>
        <v>#REF!</v>
      </c>
      <c r="Z55" s="25" t="e">
        <f t="shared" si="6"/>
        <v>#REF!</v>
      </c>
      <c r="AA55" s="25" t="e">
        <f t="shared" si="6"/>
        <v>#REF!</v>
      </c>
      <c r="AB55" s="25" t="e">
        <f t="shared" si="6"/>
        <v>#REF!</v>
      </c>
      <c r="AC55" s="25" t="e">
        <f t="shared" si="6"/>
        <v>#REF!</v>
      </c>
      <c r="AD55" s="25" t="e">
        <f t="shared" si="6"/>
        <v>#REF!</v>
      </c>
      <c r="AE55" s="25" t="e">
        <f t="shared" si="6"/>
        <v>#REF!</v>
      </c>
      <c r="AF55" s="32" t="e">
        <f t="shared" si="6"/>
        <v>#REF!</v>
      </c>
      <c r="AG55" s="38" t="str">
        <f t="shared" si="6"/>
        <v>-</v>
      </c>
      <c r="AH55" s="43" t="e">
        <f t="shared" si="3"/>
        <v>#REF!</v>
      </c>
    </row>
    <row r="56" spans="1:34" ht="25" customHeight="1">
      <c r="A56" s="9"/>
      <c r="B56" s="5" t="s">
        <v>52</v>
      </c>
      <c r="C56" s="18" t="e">
        <f t="shared" ref="C56:AG56" si="7">IF(C2="-","-",IF(AND(C59=0,C60=1),SUM(C21:C48)-C55,0))</f>
        <v>#REF!</v>
      </c>
      <c r="D56" s="26" t="e">
        <f t="shared" si="7"/>
        <v>#REF!</v>
      </c>
      <c r="E56" s="26" t="e">
        <f t="shared" si="7"/>
        <v>#REF!</v>
      </c>
      <c r="F56" s="26" t="e">
        <f t="shared" si="7"/>
        <v>#REF!</v>
      </c>
      <c r="G56" s="26" t="e">
        <f t="shared" si="7"/>
        <v>#REF!</v>
      </c>
      <c r="H56" s="26" t="e">
        <f t="shared" si="7"/>
        <v>#REF!</v>
      </c>
      <c r="I56" s="26" t="e">
        <f t="shared" si="7"/>
        <v>#REF!</v>
      </c>
      <c r="J56" s="26" t="e">
        <f t="shared" si="7"/>
        <v>#REF!</v>
      </c>
      <c r="K56" s="26" t="e">
        <f t="shared" si="7"/>
        <v>#REF!</v>
      </c>
      <c r="L56" s="33" t="e">
        <f t="shared" si="7"/>
        <v>#REF!</v>
      </c>
      <c r="M56" s="18" t="e">
        <f t="shared" si="7"/>
        <v>#REF!</v>
      </c>
      <c r="N56" s="26" t="e">
        <f t="shared" si="7"/>
        <v>#REF!</v>
      </c>
      <c r="O56" s="26" t="e">
        <f t="shared" si="7"/>
        <v>#REF!</v>
      </c>
      <c r="P56" s="26" t="e">
        <f t="shared" si="7"/>
        <v>#REF!</v>
      </c>
      <c r="Q56" s="26" t="e">
        <f t="shared" si="7"/>
        <v>#REF!</v>
      </c>
      <c r="R56" s="26" t="e">
        <f t="shared" si="7"/>
        <v>#REF!</v>
      </c>
      <c r="S56" s="26" t="e">
        <f t="shared" si="7"/>
        <v>#REF!</v>
      </c>
      <c r="T56" s="26" t="e">
        <f t="shared" si="7"/>
        <v>#REF!</v>
      </c>
      <c r="U56" s="26" t="e">
        <f t="shared" si="7"/>
        <v>#REF!</v>
      </c>
      <c r="V56" s="33" t="e">
        <f t="shared" si="7"/>
        <v>#REF!</v>
      </c>
      <c r="W56" s="18" t="e">
        <f t="shared" si="7"/>
        <v>#REF!</v>
      </c>
      <c r="X56" s="26" t="e">
        <f t="shared" si="7"/>
        <v>#REF!</v>
      </c>
      <c r="Y56" s="26" t="e">
        <f t="shared" si="7"/>
        <v>#REF!</v>
      </c>
      <c r="Z56" s="26" t="e">
        <f t="shared" si="7"/>
        <v>#REF!</v>
      </c>
      <c r="AA56" s="26" t="e">
        <f t="shared" si="7"/>
        <v>#REF!</v>
      </c>
      <c r="AB56" s="26" t="e">
        <f t="shared" si="7"/>
        <v>#REF!</v>
      </c>
      <c r="AC56" s="26" t="e">
        <f t="shared" si="7"/>
        <v>#REF!</v>
      </c>
      <c r="AD56" s="26" t="e">
        <f t="shared" si="7"/>
        <v>#REF!</v>
      </c>
      <c r="AE56" s="26" t="e">
        <f t="shared" si="7"/>
        <v>#REF!</v>
      </c>
      <c r="AF56" s="33" t="e">
        <f t="shared" si="7"/>
        <v>#REF!</v>
      </c>
      <c r="AG56" s="39" t="str">
        <f t="shared" si="7"/>
        <v>-</v>
      </c>
      <c r="AH56" s="44" t="e">
        <f t="shared" si="3"/>
        <v>#REF!</v>
      </c>
    </row>
    <row r="57" spans="1:34" ht="25" customHeight="1">
      <c r="A57" s="10"/>
      <c r="B57" s="6" t="s">
        <v>35</v>
      </c>
      <c r="C57" s="19" t="e">
        <f t="shared" ref="C57:AG57" si="8">IF(C2="-","-",IF(AND(C59=0,C60=0),SUM(C21:C48),0))</f>
        <v>#REF!</v>
      </c>
      <c r="D57" s="27" t="e">
        <f t="shared" si="8"/>
        <v>#REF!</v>
      </c>
      <c r="E57" s="27" t="e">
        <f t="shared" si="8"/>
        <v>#REF!</v>
      </c>
      <c r="F57" s="27" t="e">
        <f t="shared" si="8"/>
        <v>#REF!</v>
      </c>
      <c r="G57" s="27" t="e">
        <f t="shared" si="8"/>
        <v>#REF!</v>
      </c>
      <c r="H57" s="27" t="e">
        <f t="shared" si="8"/>
        <v>#REF!</v>
      </c>
      <c r="I57" s="27" t="e">
        <f t="shared" si="8"/>
        <v>#REF!</v>
      </c>
      <c r="J57" s="27" t="e">
        <f t="shared" si="8"/>
        <v>#REF!</v>
      </c>
      <c r="K57" s="27" t="e">
        <f t="shared" si="8"/>
        <v>#REF!</v>
      </c>
      <c r="L57" s="34" t="e">
        <f t="shared" si="8"/>
        <v>#REF!</v>
      </c>
      <c r="M57" s="19" t="e">
        <f t="shared" si="8"/>
        <v>#REF!</v>
      </c>
      <c r="N57" s="27" t="e">
        <f t="shared" si="8"/>
        <v>#REF!</v>
      </c>
      <c r="O57" s="27" t="e">
        <f t="shared" si="8"/>
        <v>#REF!</v>
      </c>
      <c r="P57" s="27" t="e">
        <f t="shared" si="8"/>
        <v>#REF!</v>
      </c>
      <c r="Q57" s="27" t="e">
        <f t="shared" si="8"/>
        <v>#REF!</v>
      </c>
      <c r="R57" s="27" t="e">
        <f t="shared" si="8"/>
        <v>#REF!</v>
      </c>
      <c r="S57" s="27" t="e">
        <f t="shared" si="8"/>
        <v>#REF!</v>
      </c>
      <c r="T57" s="27" t="e">
        <f t="shared" si="8"/>
        <v>#REF!</v>
      </c>
      <c r="U57" s="27" t="e">
        <f t="shared" si="8"/>
        <v>#REF!</v>
      </c>
      <c r="V57" s="34" t="e">
        <f t="shared" si="8"/>
        <v>#REF!</v>
      </c>
      <c r="W57" s="19" t="e">
        <f t="shared" si="8"/>
        <v>#REF!</v>
      </c>
      <c r="X57" s="27" t="e">
        <f t="shared" si="8"/>
        <v>#REF!</v>
      </c>
      <c r="Y57" s="27" t="e">
        <f t="shared" si="8"/>
        <v>#REF!</v>
      </c>
      <c r="Z57" s="27" t="e">
        <f t="shared" si="8"/>
        <v>#REF!</v>
      </c>
      <c r="AA57" s="27" t="e">
        <f t="shared" si="8"/>
        <v>#REF!</v>
      </c>
      <c r="AB57" s="27" t="e">
        <f t="shared" si="8"/>
        <v>#REF!</v>
      </c>
      <c r="AC57" s="27" t="e">
        <f t="shared" si="8"/>
        <v>#REF!</v>
      </c>
      <c r="AD57" s="27" t="e">
        <f t="shared" si="8"/>
        <v>#REF!</v>
      </c>
      <c r="AE57" s="27" t="e">
        <f t="shared" si="8"/>
        <v>#REF!</v>
      </c>
      <c r="AF57" s="34" t="e">
        <f t="shared" si="8"/>
        <v>#REF!</v>
      </c>
      <c r="AG57" s="40" t="str">
        <f t="shared" si="8"/>
        <v>-</v>
      </c>
      <c r="AH57" s="45" t="e">
        <f t="shared" si="3"/>
        <v>#REF!</v>
      </c>
    </row>
    <row r="58" spans="1:34" ht="25" customHeight="1">
      <c r="A58" s="7" t="s">
        <v>60</v>
      </c>
      <c r="B58" s="13"/>
      <c r="C58" s="20" t="e">
        <f t="shared" ref="C58:AG58" si="9">IF(C2="-","-",SUM(C5:C52)-C54)</f>
        <v>#REF!</v>
      </c>
      <c r="D58" s="28" t="e">
        <f t="shared" si="9"/>
        <v>#REF!</v>
      </c>
      <c r="E58" s="28" t="e">
        <f t="shared" si="9"/>
        <v>#REF!</v>
      </c>
      <c r="F58" s="28" t="e">
        <f t="shared" si="9"/>
        <v>#REF!</v>
      </c>
      <c r="G58" s="28" t="e">
        <f t="shared" si="9"/>
        <v>#REF!</v>
      </c>
      <c r="H58" s="28" t="e">
        <f t="shared" si="9"/>
        <v>#REF!</v>
      </c>
      <c r="I58" s="28" t="e">
        <f t="shared" si="9"/>
        <v>#REF!</v>
      </c>
      <c r="J58" s="28" t="e">
        <f t="shared" si="9"/>
        <v>#REF!</v>
      </c>
      <c r="K58" s="28" t="e">
        <f t="shared" si="9"/>
        <v>#REF!</v>
      </c>
      <c r="L58" s="35" t="e">
        <f t="shared" si="9"/>
        <v>#REF!</v>
      </c>
      <c r="M58" s="20" t="e">
        <f t="shared" si="9"/>
        <v>#REF!</v>
      </c>
      <c r="N58" s="28" t="e">
        <f t="shared" si="9"/>
        <v>#REF!</v>
      </c>
      <c r="O58" s="28" t="e">
        <f t="shared" si="9"/>
        <v>#REF!</v>
      </c>
      <c r="P58" s="28" t="e">
        <f t="shared" si="9"/>
        <v>#REF!</v>
      </c>
      <c r="Q58" s="28" t="e">
        <f t="shared" si="9"/>
        <v>#REF!</v>
      </c>
      <c r="R58" s="28" t="e">
        <f t="shared" si="9"/>
        <v>#REF!</v>
      </c>
      <c r="S58" s="28" t="e">
        <f t="shared" si="9"/>
        <v>#REF!</v>
      </c>
      <c r="T58" s="28" t="e">
        <f t="shared" si="9"/>
        <v>#REF!</v>
      </c>
      <c r="U58" s="28" t="e">
        <f t="shared" si="9"/>
        <v>#REF!</v>
      </c>
      <c r="V58" s="35" t="e">
        <f t="shared" si="9"/>
        <v>#REF!</v>
      </c>
      <c r="W58" s="20" t="e">
        <f t="shared" si="9"/>
        <v>#REF!</v>
      </c>
      <c r="X58" s="28" t="e">
        <f t="shared" si="9"/>
        <v>#REF!</v>
      </c>
      <c r="Y58" s="28" t="e">
        <f t="shared" si="9"/>
        <v>#REF!</v>
      </c>
      <c r="Z58" s="28" t="e">
        <f t="shared" si="9"/>
        <v>#REF!</v>
      </c>
      <c r="AA58" s="28" t="e">
        <f t="shared" si="9"/>
        <v>#REF!</v>
      </c>
      <c r="AB58" s="28" t="e">
        <f t="shared" si="9"/>
        <v>#REF!</v>
      </c>
      <c r="AC58" s="28" t="e">
        <f t="shared" si="9"/>
        <v>#REF!</v>
      </c>
      <c r="AD58" s="28" t="e">
        <f t="shared" si="9"/>
        <v>#REF!</v>
      </c>
      <c r="AE58" s="28" t="e">
        <f t="shared" si="9"/>
        <v>#REF!</v>
      </c>
      <c r="AF58" s="35" t="e">
        <f t="shared" si="9"/>
        <v>#REF!</v>
      </c>
      <c r="AG58" s="41" t="str">
        <f t="shared" si="9"/>
        <v>-</v>
      </c>
      <c r="AH58" s="46" t="e">
        <f t="shared" si="3"/>
        <v>#REF!</v>
      </c>
    </row>
    <row r="59" spans="1:34" ht="25" customHeight="1">
      <c r="A59" s="11"/>
      <c r="B59" s="11" t="s">
        <v>5</v>
      </c>
      <c r="C59" s="21" t="e">
        <f>IF(C2="-","-",CHOOSE(IF(COUNTIF(#REF!,C2),8,WEEKDAY(C2,1)),1,0,0,0,0,0,0,1))</f>
        <v>#REF!</v>
      </c>
      <c r="D59" s="21" t="e">
        <f>IF(D2="-","-",CHOOSE(IF(COUNTIF(#REF!,D2),8,WEEKDAY(D2,1)),1,0,0,0,0,0,0,1))</f>
        <v>#REF!</v>
      </c>
      <c r="E59" s="21" t="e">
        <f>IF(E2="-","-",CHOOSE(IF(COUNTIF(#REF!,E2),8,WEEKDAY(E2,1)),1,0,0,0,0,0,0,1))</f>
        <v>#REF!</v>
      </c>
      <c r="F59" s="21" t="e">
        <f>IF(F2="-","-",CHOOSE(IF(COUNTIF(#REF!,F2),8,WEEKDAY(F2,1)),1,0,0,0,0,0,0,1))</f>
        <v>#REF!</v>
      </c>
      <c r="G59" s="21" t="e">
        <f>IF(G2="-","-",CHOOSE(IF(COUNTIF(#REF!,G2),8,WEEKDAY(G2,1)),1,0,0,0,0,0,0,1))</f>
        <v>#REF!</v>
      </c>
      <c r="H59" s="21" t="e">
        <f>IF(H2="-","-",CHOOSE(IF(COUNTIF(#REF!,H2),8,WEEKDAY(H2,1)),1,0,0,0,0,0,0,1))</f>
        <v>#REF!</v>
      </c>
      <c r="I59" s="21" t="e">
        <f>IF(I2="-","-",CHOOSE(IF(COUNTIF(#REF!,I2),8,WEEKDAY(I2,1)),1,0,0,0,0,0,0,1))</f>
        <v>#REF!</v>
      </c>
      <c r="J59" s="21" t="e">
        <f>IF(J2="-","-",CHOOSE(IF(COUNTIF(#REF!,J2),8,WEEKDAY(J2,1)),1,0,0,0,0,0,0,1))</f>
        <v>#REF!</v>
      </c>
      <c r="K59" s="21" t="e">
        <f>IF(K2="-","-",CHOOSE(IF(COUNTIF(#REF!,K2),8,WEEKDAY(K2,1)),1,0,0,0,0,0,0,1))</f>
        <v>#REF!</v>
      </c>
      <c r="L59" s="21" t="e">
        <f>IF(L2="-","-",CHOOSE(IF(COUNTIF(#REF!,L2),8,WEEKDAY(L2,1)),1,0,0,0,0,0,0,1))</f>
        <v>#REF!</v>
      </c>
      <c r="M59" s="21" t="e">
        <f>IF(M2="-","-",CHOOSE(IF(COUNTIF(#REF!,M2),8,WEEKDAY(M2,1)),1,0,0,0,0,0,0,1))</f>
        <v>#REF!</v>
      </c>
      <c r="N59" s="21" t="e">
        <f>IF(N2="-","-",CHOOSE(IF(COUNTIF(#REF!,N2),8,WEEKDAY(N2,1)),1,0,0,0,0,0,0,1))</f>
        <v>#REF!</v>
      </c>
      <c r="O59" s="21" t="e">
        <f>IF(O2="-","-",CHOOSE(IF(COUNTIF(#REF!,O2),8,WEEKDAY(O2,1)),1,0,0,0,0,0,0,1))</f>
        <v>#REF!</v>
      </c>
      <c r="P59" s="21" t="e">
        <f>IF(P2="-","-",CHOOSE(IF(COUNTIF(#REF!,P2),8,WEEKDAY(P2,1)),1,0,0,0,0,0,0,1))</f>
        <v>#REF!</v>
      </c>
      <c r="Q59" s="21" t="e">
        <f>IF(Q2="-","-",CHOOSE(IF(COUNTIF(#REF!,Q2),8,WEEKDAY(Q2,1)),1,0,0,0,0,0,0,1))</f>
        <v>#REF!</v>
      </c>
      <c r="R59" s="21" t="e">
        <f>IF(R2="-","-",CHOOSE(IF(COUNTIF(#REF!,R2),8,WEEKDAY(R2,1)),1,0,0,0,0,0,0,1))</f>
        <v>#REF!</v>
      </c>
      <c r="S59" s="21" t="e">
        <f>IF(S2="-","-",CHOOSE(IF(COUNTIF(#REF!,S2),8,WEEKDAY(S2,1)),1,0,0,0,0,0,0,1))</f>
        <v>#REF!</v>
      </c>
      <c r="T59" s="21" t="e">
        <f>IF(T2="-","-",CHOOSE(IF(COUNTIF(#REF!,T2),8,WEEKDAY(T2,1)),1,0,0,0,0,0,0,1))</f>
        <v>#REF!</v>
      </c>
      <c r="U59" s="21" t="e">
        <f>IF(U2="-","-",CHOOSE(IF(COUNTIF(#REF!,U2),8,WEEKDAY(U2,1)),1,0,0,0,0,0,0,1))</f>
        <v>#REF!</v>
      </c>
      <c r="V59" s="21" t="e">
        <f>IF(V2="-","-",CHOOSE(IF(COUNTIF(#REF!,V2),8,WEEKDAY(V2,1)),1,0,0,0,0,0,0,1))</f>
        <v>#REF!</v>
      </c>
      <c r="W59" s="21" t="e">
        <f>IF(W2="-","-",CHOOSE(IF(COUNTIF(#REF!,W2),8,WEEKDAY(W2,1)),1,0,0,0,0,0,0,1))</f>
        <v>#REF!</v>
      </c>
      <c r="X59" s="21" t="e">
        <f>IF(X2="-","-",CHOOSE(IF(COUNTIF(#REF!,X2),8,WEEKDAY(X2,1)),1,0,0,0,0,0,0,1))</f>
        <v>#REF!</v>
      </c>
      <c r="Y59" s="21" t="e">
        <f>IF(Y2="-","-",CHOOSE(IF(COUNTIF(#REF!,Y2),8,WEEKDAY(Y2,1)),1,0,0,0,0,0,0,1))</f>
        <v>#REF!</v>
      </c>
      <c r="Z59" s="21" t="e">
        <f>IF(Z2="-","-",CHOOSE(IF(COUNTIF(#REF!,Z2),8,WEEKDAY(Z2,1)),1,0,0,0,0,0,0,1))</f>
        <v>#REF!</v>
      </c>
      <c r="AA59" s="21" t="e">
        <f>IF(AA2="-","-",CHOOSE(IF(COUNTIF(#REF!,AA2),8,WEEKDAY(AA2,1)),1,0,0,0,0,0,0,1))</f>
        <v>#REF!</v>
      </c>
      <c r="AB59" s="21" t="e">
        <f>IF(AB2="-","-",CHOOSE(IF(COUNTIF(#REF!,AB2),8,WEEKDAY(AB2,1)),1,0,0,0,0,0,0,1))</f>
        <v>#REF!</v>
      </c>
      <c r="AC59" s="21" t="e">
        <f>IF(AC2="-","-",CHOOSE(IF(COUNTIF(#REF!,AC2),8,WEEKDAY(AC2,1)),1,0,0,0,0,0,0,1))</f>
        <v>#REF!</v>
      </c>
      <c r="AD59" s="21" t="e">
        <f>IF(AD2="-","-",CHOOSE(IF(COUNTIF(#REF!,AD2),8,WEEKDAY(AD2,1)),1,0,0,0,0,0,0,1))</f>
        <v>#REF!</v>
      </c>
      <c r="AE59" s="21" t="e">
        <f>IF(AE2="-","-",CHOOSE(IF(COUNTIF(#REF!,AE2),8,WEEKDAY(AE2,1)),1,0,0,0,0,0,0,1))</f>
        <v>#REF!</v>
      </c>
      <c r="AF59" s="21" t="e">
        <f>IF(AF2="-","-",CHOOSE(IF(COUNTIF(#REF!,AF2),8,WEEKDAY(AF2,1)),1,0,0,0,0,0,0,1))</f>
        <v>#REF!</v>
      </c>
      <c r="AG59" s="21" t="str">
        <f>IF(AG2="-","-",CHOOSE(IF(COUNTIF(#REF!,AG2),8,WEEKDAY(AG2,1)),1,0,0,0,0,0,0,1))</f>
        <v>-</v>
      </c>
      <c r="AH59" s="47"/>
    </row>
    <row r="60" spans="1:34" ht="25" customHeight="1">
      <c r="A60" s="11"/>
      <c r="B60" s="11" t="s">
        <v>13</v>
      </c>
      <c r="C60" s="21">
        <f t="shared" ref="C60:AG60" si="10">IF(C2="-","-",CHOOSE(MONTH(C2),0,0,0,0,0,0,1,1,1,0,0,0))</f>
        <v>1</v>
      </c>
      <c r="D60" s="21">
        <f t="shared" si="10"/>
        <v>1</v>
      </c>
      <c r="E60" s="21">
        <f t="shared" si="10"/>
        <v>1</v>
      </c>
      <c r="F60" s="21">
        <f t="shared" si="10"/>
        <v>1</v>
      </c>
      <c r="G60" s="21">
        <f t="shared" si="10"/>
        <v>1</v>
      </c>
      <c r="H60" s="21">
        <f t="shared" si="10"/>
        <v>1</v>
      </c>
      <c r="I60" s="21">
        <f t="shared" si="10"/>
        <v>1</v>
      </c>
      <c r="J60" s="21">
        <f t="shared" si="10"/>
        <v>1</v>
      </c>
      <c r="K60" s="21">
        <f t="shared" si="10"/>
        <v>1</v>
      </c>
      <c r="L60" s="21">
        <f t="shared" si="10"/>
        <v>1</v>
      </c>
      <c r="M60" s="21">
        <f t="shared" si="10"/>
        <v>1</v>
      </c>
      <c r="N60" s="21">
        <f t="shared" si="10"/>
        <v>1</v>
      </c>
      <c r="O60" s="21">
        <f t="shared" si="10"/>
        <v>1</v>
      </c>
      <c r="P60" s="21">
        <f t="shared" si="10"/>
        <v>1</v>
      </c>
      <c r="Q60" s="21">
        <f t="shared" si="10"/>
        <v>1</v>
      </c>
      <c r="R60" s="21">
        <f t="shared" si="10"/>
        <v>1</v>
      </c>
      <c r="S60" s="21">
        <f t="shared" si="10"/>
        <v>1</v>
      </c>
      <c r="T60" s="21">
        <f t="shared" si="10"/>
        <v>1</v>
      </c>
      <c r="U60" s="21">
        <f t="shared" si="10"/>
        <v>1</v>
      </c>
      <c r="V60" s="21">
        <f t="shared" si="10"/>
        <v>1</v>
      </c>
      <c r="W60" s="21">
        <f t="shared" si="10"/>
        <v>1</v>
      </c>
      <c r="X60" s="21">
        <f t="shared" si="10"/>
        <v>1</v>
      </c>
      <c r="Y60" s="21">
        <f t="shared" si="10"/>
        <v>1</v>
      </c>
      <c r="Z60" s="21">
        <f t="shared" si="10"/>
        <v>1</v>
      </c>
      <c r="AA60" s="21">
        <f t="shared" si="10"/>
        <v>1</v>
      </c>
      <c r="AB60" s="21">
        <f t="shared" si="10"/>
        <v>1</v>
      </c>
      <c r="AC60" s="21">
        <f t="shared" si="10"/>
        <v>1</v>
      </c>
      <c r="AD60" s="21">
        <f t="shared" si="10"/>
        <v>1</v>
      </c>
      <c r="AE60" s="21">
        <f t="shared" si="10"/>
        <v>1</v>
      </c>
      <c r="AF60" s="21">
        <f t="shared" si="10"/>
        <v>1</v>
      </c>
      <c r="AG60" s="21" t="str">
        <f t="shared" si="10"/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" priority="2" stopIfTrue="1" operator="equal">
      <formula>"日"</formula>
    </cfRule>
  </conditionalFormatting>
  <conditionalFormatting sqref="AD4">
    <cfRule type="cellIs" dxfId="5" priority="1" stopIfTrue="1" operator="equal">
      <formula>"休日"</formula>
    </cfRule>
  </conditionalFormatting>
  <conditionalFormatting sqref="D3:AC3 AE3:AG3">
    <cfRule type="cellIs" dxfId="4" priority="4" stopIfTrue="1" operator="equal">
      <formula>"日"</formula>
    </cfRule>
  </conditionalFormatting>
  <conditionalFormatting sqref="D4:AC4 AE4:AG4">
    <cfRule type="cellIs" dxfId="3" priority="3" stopIfTrue="1" operator="equal">
      <formula>"休日"</formula>
    </cfRule>
  </conditionalFormatting>
  <conditionalFormatting sqref="A2">
    <cfRule type="cellIs" dxfId="2" priority="5" stopIfTrue="1" operator="equal">
      <formula>"日"</formula>
    </cfRule>
  </conditionalFormatting>
  <conditionalFormatting sqref="B2 C3">
    <cfRule type="cellIs" dxfId="1" priority="7" stopIfTrue="1" operator="equal">
      <formula>"日"</formula>
    </cfRule>
  </conditionalFormatting>
  <conditionalFormatting sqref="C4">
    <cfRule type="cellIs" dxfId="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22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45597</v>
      </c>
      <c r="D2" s="22">
        <f t="shared" ref="D2:AD2" si="0">+C2+1</f>
        <v>45598</v>
      </c>
      <c r="E2" s="22">
        <f t="shared" si="0"/>
        <v>45599</v>
      </c>
      <c r="F2" s="22">
        <f t="shared" si="0"/>
        <v>45600</v>
      </c>
      <c r="G2" s="22">
        <f t="shared" si="0"/>
        <v>45601</v>
      </c>
      <c r="H2" s="22">
        <f t="shared" si="0"/>
        <v>45602</v>
      </c>
      <c r="I2" s="22">
        <f t="shared" si="0"/>
        <v>45603</v>
      </c>
      <c r="J2" s="22">
        <f t="shared" si="0"/>
        <v>45604</v>
      </c>
      <c r="K2" s="22">
        <f t="shared" si="0"/>
        <v>45605</v>
      </c>
      <c r="L2" s="29">
        <f t="shared" si="0"/>
        <v>45606</v>
      </c>
      <c r="M2" s="14">
        <f t="shared" si="0"/>
        <v>45607</v>
      </c>
      <c r="N2" s="22">
        <f t="shared" si="0"/>
        <v>45608</v>
      </c>
      <c r="O2" s="22">
        <f t="shared" si="0"/>
        <v>45609</v>
      </c>
      <c r="P2" s="22">
        <f t="shared" si="0"/>
        <v>45610</v>
      </c>
      <c r="Q2" s="22">
        <f t="shared" si="0"/>
        <v>45611</v>
      </c>
      <c r="R2" s="22">
        <f t="shared" si="0"/>
        <v>45612</v>
      </c>
      <c r="S2" s="22">
        <f t="shared" si="0"/>
        <v>45613</v>
      </c>
      <c r="T2" s="22">
        <f t="shared" si="0"/>
        <v>45614</v>
      </c>
      <c r="U2" s="22">
        <f t="shared" si="0"/>
        <v>45615</v>
      </c>
      <c r="V2" s="29">
        <f t="shared" si="0"/>
        <v>45616</v>
      </c>
      <c r="W2" s="14">
        <f t="shared" si="0"/>
        <v>45617</v>
      </c>
      <c r="X2" s="22">
        <f t="shared" si="0"/>
        <v>45618</v>
      </c>
      <c r="Y2" s="22">
        <f t="shared" si="0"/>
        <v>45619</v>
      </c>
      <c r="Z2" s="22">
        <f t="shared" si="0"/>
        <v>45620</v>
      </c>
      <c r="AA2" s="22">
        <f t="shared" si="0"/>
        <v>45621</v>
      </c>
      <c r="AB2" s="22">
        <f t="shared" si="0"/>
        <v>45622</v>
      </c>
      <c r="AC2" s="22">
        <f t="shared" si="0"/>
        <v>45623</v>
      </c>
      <c r="AD2" s="22">
        <f t="shared" si="0"/>
        <v>45624</v>
      </c>
      <c r="AE2" s="22">
        <f>IF(AD2="-","-",IF(MONTH(+AD2)=MONTH(+AD2+1),+AD2+1,"-"))</f>
        <v>45625</v>
      </c>
      <c r="AF2" s="29">
        <f>IF(AE2="-","-",IF(MONTH(+AE2)=MONTH(+AE2+1),+AE2+1,"-"))</f>
        <v>45626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45597</v>
      </c>
      <c r="D3" s="23">
        <f t="shared" si="1"/>
        <v>45598</v>
      </c>
      <c r="E3" s="23">
        <f t="shared" si="1"/>
        <v>45599</v>
      </c>
      <c r="F3" s="23">
        <f t="shared" si="1"/>
        <v>45600</v>
      </c>
      <c r="G3" s="23">
        <f t="shared" si="1"/>
        <v>45601</v>
      </c>
      <c r="H3" s="23">
        <f t="shared" si="1"/>
        <v>45602</v>
      </c>
      <c r="I3" s="23">
        <f t="shared" si="1"/>
        <v>45603</v>
      </c>
      <c r="J3" s="23">
        <f t="shared" si="1"/>
        <v>45604</v>
      </c>
      <c r="K3" s="23">
        <f t="shared" si="1"/>
        <v>45605</v>
      </c>
      <c r="L3" s="30">
        <f t="shared" si="1"/>
        <v>45606</v>
      </c>
      <c r="M3" s="15">
        <f t="shared" si="1"/>
        <v>45607</v>
      </c>
      <c r="N3" s="23">
        <f t="shared" si="1"/>
        <v>45608</v>
      </c>
      <c r="O3" s="23">
        <f t="shared" si="1"/>
        <v>45609</v>
      </c>
      <c r="P3" s="23">
        <f t="shared" si="1"/>
        <v>45610</v>
      </c>
      <c r="Q3" s="23">
        <f t="shared" si="1"/>
        <v>45611</v>
      </c>
      <c r="R3" s="23">
        <f t="shared" si="1"/>
        <v>45612</v>
      </c>
      <c r="S3" s="23">
        <f t="shared" si="1"/>
        <v>45613</v>
      </c>
      <c r="T3" s="23">
        <f t="shared" si="1"/>
        <v>45614</v>
      </c>
      <c r="U3" s="23">
        <f t="shared" si="1"/>
        <v>45615</v>
      </c>
      <c r="V3" s="30">
        <f t="shared" si="1"/>
        <v>45616</v>
      </c>
      <c r="W3" s="15">
        <f t="shared" si="1"/>
        <v>45617</v>
      </c>
      <c r="X3" s="23">
        <f t="shared" si="1"/>
        <v>45618</v>
      </c>
      <c r="Y3" s="23">
        <f t="shared" si="1"/>
        <v>45619</v>
      </c>
      <c r="Z3" s="23">
        <f t="shared" si="1"/>
        <v>45620</v>
      </c>
      <c r="AA3" s="23">
        <f t="shared" si="1"/>
        <v>45621</v>
      </c>
      <c r="AB3" s="23">
        <f t="shared" si="1"/>
        <v>45622</v>
      </c>
      <c r="AC3" s="23">
        <f t="shared" si="1"/>
        <v>45623</v>
      </c>
      <c r="AD3" s="23">
        <f t="shared" si="1"/>
        <v>45624</v>
      </c>
      <c r="AE3" s="23">
        <f t="shared" si="1"/>
        <v>45625</v>
      </c>
      <c r="AF3" s="30">
        <f t="shared" si="1"/>
        <v>45626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934</v>
      </c>
      <c r="D5" s="25">
        <v>883</v>
      </c>
      <c r="E5" s="25">
        <v>951</v>
      </c>
      <c r="F5" s="25">
        <v>956</v>
      </c>
      <c r="G5" s="25">
        <v>958</v>
      </c>
      <c r="H5" s="25">
        <v>958</v>
      </c>
      <c r="I5" s="25">
        <v>952</v>
      </c>
      <c r="J5" s="25">
        <v>938</v>
      </c>
      <c r="K5" s="25">
        <v>941</v>
      </c>
      <c r="L5" s="32">
        <v>979</v>
      </c>
      <c r="M5" s="17">
        <v>886</v>
      </c>
      <c r="N5" s="25">
        <v>187</v>
      </c>
      <c r="O5" s="25">
        <v>180</v>
      </c>
      <c r="P5" s="25">
        <v>196</v>
      </c>
      <c r="Q5" s="25">
        <v>274</v>
      </c>
      <c r="R5" s="25">
        <v>172</v>
      </c>
      <c r="S5" s="25">
        <v>220</v>
      </c>
      <c r="T5" s="25">
        <v>190</v>
      </c>
      <c r="U5" s="25">
        <v>131</v>
      </c>
      <c r="V5" s="32">
        <v>131</v>
      </c>
      <c r="W5" s="17">
        <v>107</v>
      </c>
      <c r="X5" s="25">
        <v>187</v>
      </c>
      <c r="Y5" s="25">
        <v>87</v>
      </c>
      <c r="Z5" s="25">
        <v>140</v>
      </c>
      <c r="AA5" s="25">
        <v>215</v>
      </c>
      <c r="AB5" s="25">
        <v>102</v>
      </c>
      <c r="AC5" s="25">
        <v>160</v>
      </c>
      <c r="AD5" s="25">
        <v>151</v>
      </c>
      <c r="AE5" s="25">
        <v>183</v>
      </c>
      <c r="AF5" s="32">
        <v>889</v>
      </c>
      <c r="AG5" s="38"/>
      <c r="AH5" s="43">
        <f t="shared" ref="AH5:AH58" si="3">+SUM(C5:AG5)</f>
        <v>14238</v>
      </c>
    </row>
    <row r="6" spans="1:34" ht="25" customHeight="1">
      <c r="A6" s="5">
        <v>2</v>
      </c>
      <c r="B6" s="5" t="s">
        <v>15</v>
      </c>
      <c r="C6" s="18">
        <v>906</v>
      </c>
      <c r="D6" s="26">
        <v>889</v>
      </c>
      <c r="E6" s="26">
        <v>970</v>
      </c>
      <c r="F6" s="26">
        <v>968</v>
      </c>
      <c r="G6" s="26">
        <v>960</v>
      </c>
      <c r="H6" s="26">
        <v>968</v>
      </c>
      <c r="I6" s="26">
        <v>968</v>
      </c>
      <c r="J6" s="26">
        <v>915</v>
      </c>
      <c r="K6" s="26">
        <v>950</v>
      </c>
      <c r="L6" s="33">
        <v>960</v>
      </c>
      <c r="M6" s="18">
        <v>928</v>
      </c>
      <c r="N6" s="26">
        <v>177</v>
      </c>
      <c r="O6" s="26">
        <v>50</v>
      </c>
      <c r="P6" s="26">
        <v>185</v>
      </c>
      <c r="Q6" s="26">
        <v>227</v>
      </c>
      <c r="R6" s="26">
        <v>212</v>
      </c>
      <c r="S6" s="26">
        <v>249</v>
      </c>
      <c r="T6" s="26">
        <v>281</v>
      </c>
      <c r="U6" s="26">
        <v>168</v>
      </c>
      <c r="V6" s="33">
        <v>130</v>
      </c>
      <c r="W6" s="18">
        <v>185</v>
      </c>
      <c r="X6" s="26">
        <v>197</v>
      </c>
      <c r="Y6" s="26">
        <v>127</v>
      </c>
      <c r="Z6" s="26">
        <v>146</v>
      </c>
      <c r="AA6" s="26">
        <v>205</v>
      </c>
      <c r="AB6" s="26">
        <v>95</v>
      </c>
      <c r="AC6" s="26">
        <v>128</v>
      </c>
      <c r="AD6" s="26">
        <v>159</v>
      </c>
      <c r="AE6" s="26">
        <v>163</v>
      </c>
      <c r="AF6" s="33">
        <v>898</v>
      </c>
      <c r="AG6" s="39"/>
      <c r="AH6" s="44">
        <f t="shared" si="3"/>
        <v>14364</v>
      </c>
    </row>
    <row r="7" spans="1:34" ht="25" customHeight="1">
      <c r="A7" s="5">
        <v>3</v>
      </c>
      <c r="B7" s="5" t="s">
        <v>17</v>
      </c>
      <c r="C7" s="18">
        <v>933</v>
      </c>
      <c r="D7" s="26">
        <v>873</v>
      </c>
      <c r="E7" s="26">
        <v>969</v>
      </c>
      <c r="F7" s="26">
        <v>982</v>
      </c>
      <c r="G7" s="26">
        <v>985</v>
      </c>
      <c r="H7" s="26">
        <v>945</v>
      </c>
      <c r="I7" s="26">
        <v>971</v>
      </c>
      <c r="J7" s="26">
        <v>925</v>
      </c>
      <c r="K7" s="26">
        <v>962</v>
      </c>
      <c r="L7" s="33">
        <v>964</v>
      </c>
      <c r="M7" s="18">
        <v>944</v>
      </c>
      <c r="N7" s="26">
        <v>183</v>
      </c>
      <c r="O7" s="26">
        <v>136</v>
      </c>
      <c r="P7" s="26">
        <v>168</v>
      </c>
      <c r="Q7" s="26">
        <v>235</v>
      </c>
      <c r="R7" s="26">
        <v>175</v>
      </c>
      <c r="S7" s="26">
        <v>319</v>
      </c>
      <c r="T7" s="26">
        <v>231</v>
      </c>
      <c r="U7" s="26">
        <v>129</v>
      </c>
      <c r="V7" s="33">
        <v>199</v>
      </c>
      <c r="W7" s="18">
        <v>224</v>
      </c>
      <c r="X7" s="26">
        <v>177</v>
      </c>
      <c r="Y7" s="26">
        <v>162</v>
      </c>
      <c r="Z7" s="26">
        <v>140</v>
      </c>
      <c r="AA7" s="26">
        <v>243</v>
      </c>
      <c r="AB7" s="26">
        <v>187</v>
      </c>
      <c r="AC7" s="26">
        <v>151</v>
      </c>
      <c r="AD7" s="26">
        <v>204</v>
      </c>
      <c r="AE7" s="26">
        <v>205</v>
      </c>
      <c r="AF7" s="33">
        <v>878</v>
      </c>
      <c r="AG7" s="39"/>
      <c r="AH7" s="44">
        <f t="shared" si="3"/>
        <v>14799</v>
      </c>
    </row>
    <row r="8" spans="1:34" ht="25" customHeight="1">
      <c r="A8" s="5">
        <v>4</v>
      </c>
      <c r="B8" s="5" t="s">
        <v>18</v>
      </c>
      <c r="C8" s="18">
        <v>945</v>
      </c>
      <c r="D8" s="26">
        <v>887</v>
      </c>
      <c r="E8" s="26">
        <v>943</v>
      </c>
      <c r="F8" s="26">
        <v>967</v>
      </c>
      <c r="G8" s="26">
        <v>976</v>
      </c>
      <c r="H8" s="26">
        <v>953</v>
      </c>
      <c r="I8" s="26">
        <v>958</v>
      </c>
      <c r="J8" s="26">
        <v>913</v>
      </c>
      <c r="K8" s="26">
        <v>953</v>
      </c>
      <c r="L8" s="33">
        <v>949</v>
      </c>
      <c r="M8" s="18">
        <v>960</v>
      </c>
      <c r="N8" s="26">
        <v>220</v>
      </c>
      <c r="O8" s="26">
        <v>184</v>
      </c>
      <c r="P8" s="26">
        <v>200</v>
      </c>
      <c r="Q8" s="26">
        <v>182</v>
      </c>
      <c r="R8" s="26">
        <v>220</v>
      </c>
      <c r="S8" s="26">
        <v>134</v>
      </c>
      <c r="T8" s="26">
        <v>143</v>
      </c>
      <c r="U8" s="26">
        <v>50</v>
      </c>
      <c r="V8" s="33">
        <v>131</v>
      </c>
      <c r="W8" s="18">
        <v>184</v>
      </c>
      <c r="X8" s="26">
        <v>218</v>
      </c>
      <c r="Y8" s="26">
        <v>166</v>
      </c>
      <c r="Z8" s="26">
        <v>156</v>
      </c>
      <c r="AA8" s="26">
        <v>114</v>
      </c>
      <c r="AB8" s="26">
        <v>180</v>
      </c>
      <c r="AC8" s="26">
        <v>264</v>
      </c>
      <c r="AD8" s="26">
        <v>175</v>
      </c>
      <c r="AE8" s="26">
        <v>108</v>
      </c>
      <c r="AF8" s="33">
        <v>899</v>
      </c>
      <c r="AG8" s="39"/>
      <c r="AH8" s="44">
        <f t="shared" si="3"/>
        <v>14332</v>
      </c>
    </row>
    <row r="9" spans="1:34" ht="25" customHeight="1">
      <c r="A9" s="5">
        <v>5</v>
      </c>
      <c r="B9" s="5" t="s">
        <v>7</v>
      </c>
      <c r="C9" s="18">
        <v>936</v>
      </c>
      <c r="D9" s="26">
        <v>920</v>
      </c>
      <c r="E9" s="26">
        <v>949</v>
      </c>
      <c r="F9" s="26">
        <v>957</v>
      </c>
      <c r="G9" s="26">
        <v>950</v>
      </c>
      <c r="H9" s="26">
        <v>959</v>
      </c>
      <c r="I9" s="26">
        <v>936</v>
      </c>
      <c r="J9" s="26">
        <v>920</v>
      </c>
      <c r="K9" s="26">
        <v>941</v>
      </c>
      <c r="L9" s="33">
        <v>938</v>
      </c>
      <c r="M9" s="18">
        <v>945</v>
      </c>
      <c r="N9" s="26">
        <v>94</v>
      </c>
      <c r="O9" s="26">
        <v>168</v>
      </c>
      <c r="P9" s="26">
        <v>202</v>
      </c>
      <c r="Q9" s="26">
        <v>227</v>
      </c>
      <c r="R9" s="26">
        <v>175</v>
      </c>
      <c r="S9" s="26">
        <v>316</v>
      </c>
      <c r="T9" s="26">
        <v>184</v>
      </c>
      <c r="U9" s="26">
        <v>188</v>
      </c>
      <c r="V9" s="33">
        <v>202</v>
      </c>
      <c r="W9" s="18">
        <v>245</v>
      </c>
      <c r="X9" s="26">
        <v>131</v>
      </c>
      <c r="Y9" s="26">
        <v>146</v>
      </c>
      <c r="Z9" s="26">
        <v>236</v>
      </c>
      <c r="AA9" s="26">
        <v>159</v>
      </c>
      <c r="AB9" s="26">
        <v>222</v>
      </c>
      <c r="AC9" s="26">
        <v>205</v>
      </c>
      <c r="AD9" s="26">
        <v>230</v>
      </c>
      <c r="AE9" s="26">
        <v>108</v>
      </c>
      <c r="AF9" s="33">
        <v>903</v>
      </c>
      <c r="AG9" s="39"/>
      <c r="AH9" s="44">
        <f t="shared" si="3"/>
        <v>14692</v>
      </c>
    </row>
    <row r="10" spans="1:34" ht="25" customHeight="1">
      <c r="A10" s="5">
        <v>6</v>
      </c>
      <c r="B10" s="5" t="s">
        <v>19</v>
      </c>
      <c r="C10" s="18">
        <v>924</v>
      </c>
      <c r="D10" s="26">
        <v>927</v>
      </c>
      <c r="E10" s="26">
        <v>953</v>
      </c>
      <c r="F10" s="26">
        <v>959</v>
      </c>
      <c r="G10" s="26">
        <v>955</v>
      </c>
      <c r="H10" s="26">
        <v>941</v>
      </c>
      <c r="I10" s="26">
        <v>967</v>
      </c>
      <c r="J10" s="26">
        <v>918</v>
      </c>
      <c r="K10" s="26">
        <v>970</v>
      </c>
      <c r="L10" s="33">
        <v>938</v>
      </c>
      <c r="M10" s="18">
        <v>952</v>
      </c>
      <c r="N10" s="26">
        <v>158</v>
      </c>
      <c r="O10" s="26">
        <v>154</v>
      </c>
      <c r="P10" s="26">
        <v>224</v>
      </c>
      <c r="Q10" s="26">
        <v>248</v>
      </c>
      <c r="R10" s="26">
        <v>159</v>
      </c>
      <c r="S10" s="26">
        <v>269</v>
      </c>
      <c r="T10" s="26">
        <v>139</v>
      </c>
      <c r="U10" s="26">
        <v>83</v>
      </c>
      <c r="V10" s="33">
        <v>207</v>
      </c>
      <c r="W10" s="18">
        <v>236</v>
      </c>
      <c r="X10" s="26">
        <v>132</v>
      </c>
      <c r="Y10" s="26">
        <v>235</v>
      </c>
      <c r="Z10" s="26">
        <v>251</v>
      </c>
      <c r="AA10" s="26">
        <v>160</v>
      </c>
      <c r="AB10" s="26">
        <v>172</v>
      </c>
      <c r="AC10" s="26">
        <v>78</v>
      </c>
      <c r="AD10" s="26">
        <v>131</v>
      </c>
      <c r="AE10" s="26">
        <v>173</v>
      </c>
      <c r="AF10" s="33">
        <v>914</v>
      </c>
      <c r="AG10" s="39"/>
      <c r="AH10" s="44">
        <f t="shared" si="3"/>
        <v>14527</v>
      </c>
    </row>
    <row r="11" spans="1:34" ht="25" customHeight="1">
      <c r="A11" s="5">
        <v>7</v>
      </c>
      <c r="B11" s="5" t="s">
        <v>21</v>
      </c>
      <c r="C11" s="18">
        <v>922</v>
      </c>
      <c r="D11" s="26">
        <v>882</v>
      </c>
      <c r="E11" s="26">
        <v>981</v>
      </c>
      <c r="F11" s="26">
        <v>987</v>
      </c>
      <c r="G11" s="26">
        <v>941</v>
      </c>
      <c r="H11" s="26">
        <v>940</v>
      </c>
      <c r="I11" s="26">
        <v>968</v>
      </c>
      <c r="J11" s="26">
        <v>931</v>
      </c>
      <c r="K11" s="26">
        <v>953</v>
      </c>
      <c r="L11" s="33">
        <v>957</v>
      </c>
      <c r="M11" s="18">
        <v>960</v>
      </c>
      <c r="N11" s="26">
        <v>211</v>
      </c>
      <c r="O11" s="26">
        <v>210</v>
      </c>
      <c r="P11" s="26">
        <v>158</v>
      </c>
      <c r="Q11" s="26">
        <v>140</v>
      </c>
      <c r="R11" s="26">
        <v>151</v>
      </c>
      <c r="S11" s="26">
        <v>286</v>
      </c>
      <c r="T11" s="26">
        <v>154</v>
      </c>
      <c r="U11" s="26">
        <v>152</v>
      </c>
      <c r="V11" s="33">
        <v>66</v>
      </c>
      <c r="W11" s="18">
        <v>169</v>
      </c>
      <c r="X11" s="26">
        <v>242</v>
      </c>
      <c r="Y11" s="26">
        <v>186</v>
      </c>
      <c r="Z11" s="26">
        <v>210</v>
      </c>
      <c r="AA11" s="26">
        <v>122</v>
      </c>
      <c r="AB11" s="26">
        <v>148</v>
      </c>
      <c r="AC11" s="26">
        <v>152</v>
      </c>
      <c r="AD11" s="26">
        <v>117</v>
      </c>
      <c r="AE11" s="26">
        <v>185</v>
      </c>
      <c r="AF11" s="33">
        <v>902</v>
      </c>
      <c r="AG11" s="39"/>
      <c r="AH11" s="44">
        <f t="shared" si="3"/>
        <v>14383</v>
      </c>
    </row>
    <row r="12" spans="1:34" ht="25" customHeight="1">
      <c r="A12" s="5">
        <v>8</v>
      </c>
      <c r="B12" s="5" t="s">
        <v>0</v>
      </c>
      <c r="C12" s="18">
        <v>944</v>
      </c>
      <c r="D12" s="26">
        <v>902</v>
      </c>
      <c r="E12" s="26">
        <v>954</v>
      </c>
      <c r="F12" s="26">
        <v>978</v>
      </c>
      <c r="G12" s="26">
        <v>944</v>
      </c>
      <c r="H12" s="26">
        <v>957</v>
      </c>
      <c r="I12" s="26">
        <v>963</v>
      </c>
      <c r="J12" s="26">
        <v>941</v>
      </c>
      <c r="K12" s="26">
        <v>957</v>
      </c>
      <c r="L12" s="33">
        <v>967</v>
      </c>
      <c r="M12" s="18">
        <v>949</v>
      </c>
      <c r="N12" s="26">
        <v>162</v>
      </c>
      <c r="O12" s="26">
        <v>133</v>
      </c>
      <c r="P12" s="26">
        <v>197</v>
      </c>
      <c r="Q12" s="26">
        <v>175</v>
      </c>
      <c r="R12" s="26">
        <v>187</v>
      </c>
      <c r="S12" s="26">
        <v>161</v>
      </c>
      <c r="T12" s="26">
        <v>193</v>
      </c>
      <c r="U12" s="26">
        <v>98</v>
      </c>
      <c r="V12" s="33">
        <v>179</v>
      </c>
      <c r="W12" s="18">
        <v>138</v>
      </c>
      <c r="X12" s="26">
        <v>246</v>
      </c>
      <c r="Y12" s="26">
        <v>96</v>
      </c>
      <c r="Z12" s="26">
        <v>167</v>
      </c>
      <c r="AA12" s="26">
        <v>124</v>
      </c>
      <c r="AB12" s="26">
        <v>89</v>
      </c>
      <c r="AC12" s="26">
        <v>205</v>
      </c>
      <c r="AD12" s="26">
        <v>140</v>
      </c>
      <c r="AE12" s="26">
        <v>244</v>
      </c>
      <c r="AF12" s="33">
        <v>900</v>
      </c>
      <c r="AG12" s="39"/>
      <c r="AH12" s="44">
        <f t="shared" si="3"/>
        <v>14290</v>
      </c>
    </row>
    <row r="13" spans="1:34" ht="25" customHeight="1">
      <c r="A13" s="5">
        <v>9</v>
      </c>
      <c r="B13" s="5" t="s">
        <v>9</v>
      </c>
      <c r="C13" s="18">
        <v>939</v>
      </c>
      <c r="D13" s="26">
        <v>911</v>
      </c>
      <c r="E13" s="26">
        <v>976</v>
      </c>
      <c r="F13" s="26">
        <v>991</v>
      </c>
      <c r="G13" s="26">
        <v>957</v>
      </c>
      <c r="H13" s="26">
        <v>958</v>
      </c>
      <c r="I13" s="26">
        <v>965</v>
      </c>
      <c r="J13" s="26">
        <v>940</v>
      </c>
      <c r="K13" s="26">
        <v>958</v>
      </c>
      <c r="L13" s="33">
        <v>949</v>
      </c>
      <c r="M13" s="18">
        <v>940</v>
      </c>
      <c r="N13" s="26">
        <v>199</v>
      </c>
      <c r="O13" s="26">
        <v>143</v>
      </c>
      <c r="P13" s="26">
        <v>77</v>
      </c>
      <c r="Q13" s="26">
        <v>124</v>
      </c>
      <c r="R13" s="26">
        <v>218</v>
      </c>
      <c r="S13" s="26">
        <v>180</v>
      </c>
      <c r="T13" s="26">
        <v>215</v>
      </c>
      <c r="U13" s="26">
        <v>37</v>
      </c>
      <c r="V13" s="33">
        <v>116</v>
      </c>
      <c r="W13" s="18">
        <v>128</v>
      </c>
      <c r="X13" s="26">
        <v>219</v>
      </c>
      <c r="Y13" s="26">
        <v>113</v>
      </c>
      <c r="Z13" s="26">
        <v>175</v>
      </c>
      <c r="AA13" s="26">
        <v>160</v>
      </c>
      <c r="AB13" s="26">
        <v>151</v>
      </c>
      <c r="AC13" s="26">
        <v>184</v>
      </c>
      <c r="AD13" s="26">
        <v>191</v>
      </c>
      <c r="AE13" s="26">
        <v>152</v>
      </c>
      <c r="AF13" s="33">
        <v>908</v>
      </c>
      <c r="AG13" s="39"/>
      <c r="AH13" s="44">
        <f t="shared" si="3"/>
        <v>14174</v>
      </c>
    </row>
    <row r="14" spans="1:34" ht="25" customHeight="1">
      <c r="A14" s="5">
        <v>10</v>
      </c>
      <c r="B14" s="5" t="s">
        <v>6</v>
      </c>
      <c r="C14" s="18">
        <v>928</v>
      </c>
      <c r="D14" s="26">
        <v>907</v>
      </c>
      <c r="E14" s="26">
        <v>942</v>
      </c>
      <c r="F14" s="26">
        <v>980</v>
      </c>
      <c r="G14" s="26">
        <v>963</v>
      </c>
      <c r="H14" s="26">
        <v>958</v>
      </c>
      <c r="I14" s="26">
        <v>971</v>
      </c>
      <c r="J14" s="26">
        <v>939</v>
      </c>
      <c r="K14" s="26">
        <v>957</v>
      </c>
      <c r="L14" s="33">
        <v>945</v>
      </c>
      <c r="M14" s="18">
        <v>906</v>
      </c>
      <c r="N14" s="26">
        <v>218</v>
      </c>
      <c r="O14" s="26">
        <v>124</v>
      </c>
      <c r="P14" s="26">
        <v>151</v>
      </c>
      <c r="Q14" s="26">
        <v>164</v>
      </c>
      <c r="R14" s="26">
        <v>241</v>
      </c>
      <c r="S14" s="26">
        <v>248</v>
      </c>
      <c r="T14" s="26">
        <v>233</v>
      </c>
      <c r="U14" s="26">
        <v>45</v>
      </c>
      <c r="V14" s="33">
        <v>128</v>
      </c>
      <c r="W14" s="18">
        <v>218</v>
      </c>
      <c r="X14" s="26">
        <v>200</v>
      </c>
      <c r="Y14" s="26">
        <v>116</v>
      </c>
      <c r="Z14" s="26">
        <v>168</v>
      </c>
      <c r="AA14" s="26">
        <v>190</v>
      </c>
      <c r="AB14" s="26">
        <v>165</v>
      </c>
      <c r="AC14" s="26">
        <v>224</v>
      </c>
      <c r="AD14" s="26">
        <v>164</v>
      </c>
      <c r="AE14" s="26">
        <v>151</v>
      </c>
      <c r="AF14" s="33">
        <v>910</v>
      </c>
      <c r="AG14" s="39"/>
      <c r="AH14" s="44">
        <f t="shared" si="3"/>
        <v>14454</v>
      </c>
    </row>
    <row r="15" spans="1:34" ht="25" customHeight="1">
      <c r="A15" s="5">
        <v>11</v>
      </c>
      <c r="B15" s="5" t="s">
        <v>23</v>
      </c>
      <c r="C15" s="18">
        <v>938</v>
      </c>
      <c r="D15" s="26">
        <v>888</v>
      </c>
      <c r="E15" s="26">
        <v>948</v>
      </c>
      <c r="F15" s="26">
        <v>1016</v>
      </c>
      <c r="G15" s="26">
        <v>960</v>
      </c>
      <c r="H15" s="26">
        <v>974</v>
      </c>
      <c r="I15" s="26">
        <v>969</v>
      </c>
      <c r="J15" s="26">
        <v>920</v>
      </c>
      <c r="K15" s="26">
        <v>941</v>
      </c>
      <c r="L15" s="33">
        <v>959</v>
      </c>
      <c r="M15" s="18">
        <v>917</v>
      </c>
      <c r="N15" s="26">
        <v>184</v>
      </c>
      <c r="O15" s="26">
        <v>227</v>
      </c>
      <c r="P15" s="26">
        <v>172</v>
      </c>
      <c r="Q15" s="26">
        <v>122</v>
      </c>
      <c r="R15" s="26">
        <v>210</v>
      </c>
      <c r="S15" s="26">
        <v>203</v>
      </c>
      <c r="T15" s="26">
        <v>275</v>
      </c>
      <c r="U15" s="26">
        <v>55</v>
      </c>
      <c r="V15" s="33">
        <v>152</v>
      </c>
      <c r="W15" s="18">
        <v>147</v>
      </c>
      <c r="X15" s="26">
        <v>257</v>
      </c>
      <c r="Y15" s="26">
        <v>173</v>
      </c>
      <c r="Z15" s="26">
        <v>128</v>
      </c>
      <c r="AA15" s="26">
        <v>188</v>
      </c>
      <c r="AB15" s="26">
        <v>168</v>
      </c>
      <c r="AC15" s="26">
        <v>178</v>
      </c>
      <c r="AD15" s="26">
        <v>168</v>
      </c>
      <c r="AE15" s="26">
        <v>135</v>
      </c>
      <c r="AF15" s="33">
        <v>887</v>
      </c>
      <c r="AG15" s="39"/>
      <c r="AH15" s="44">
        <f t="shared" si="3"/>
        <v>14459</v>
      </c>
    </row>
    <row r="16" spans="1:34" ht="25" customHeight="1">
      <c r="A16" s="6">
        <v>12</v>
      </c>
      <c r="B16" s="6" t="s">
        <v>8</v>
      </c>
      <c r="C16" s="19">
        <v>926</v>
      </c>
      <c r="D16" s="27">
        <v>894</v>
      </c>
      <c r="E16" s="27">
        <v>947</v>
      </c>
      <c r="F16" s="27">
        <v>1018</v>
      </c>
      <c r="G16" s="27">
        <v>957</v>
      </c>
      <c r="H16" s="27">
        <v>951</v>
      </c>
      <c r="I16" s="27">
        <v>949</v>
      </c>
      <c r="J16" s="27">
        <v>948</v>
      </c>
      <c r="K16" s="27">
        <v>928</v>
      </c>
      <c r="L16" s="34">
        <v>947</v>
      </c>
      <c r="M16" s="19">
        <v>946</v>
      </c>
      <c r="N16" s="27">
        <v>151</v>
      </c>
      <c r="O16" s="27">
        <v>217</v>
      </c>
      <c r="P16" s="27">
        <v>173</v>
      </c>
      <c r="Q16" s="27">
        <v>153</v>
      </c>
      <c r="R16" s="27">
        <v>184</v>
      </c>
      <c r="S16" s="27">
        <v>138</v>
      </c>
      <c r="T16" s="27">
        <v>235</v>
      </c>
      <c r="U16" s="27">
        <v>66</v>
      </c>
      <c r="V16" s="34">
        <v>172</v>
      </c>
      <c r="W16" s="19">
        <v>202</v>
      </c>
      <c r="X16" s="27">
        <v>195</v>
      </c>
      <c r="Y16" s="27">
        <v>68</v>
      </c>
      <c r="Z16" s="27">
        <v>163</v>
      </c>
      <c r="AA16" s="27">
        <v>115</v>
      </c>
      <c r="AB16" s="27">
        <v>231</v>
      </c>
      <c r="AC16" s="27">
        <v>179</v>
      </c>
      <c r="AD16" s="27">
        <v>168</v>
      </c>
      <c r="AE16" s="27">
        <v>139</v>
      </c>
      <c r="AF16" s="34">
        <v>893</v>
      </c>
      <c r="AG16" s="40"/>
      <c r="AH16" s="45">
        <f t="shared" si="3"/>
        <v>14253</v>
      </c>
    </row>
    <row r="17" spans="1:34" ht="25" customHeight="1">
      <c r="A17" s="4">
        <v>13</v>
      </c>
      <c r="B17" s="4" t="s">
        <v>25</v>
      </c>
      <c r="C17" s="17">
        <v>928</v>
      </c>
      <c r="D17" s="25">
        <v>892</v>
      </c>
      <c r="E17" s="25">
        <v>944</v>
      </c>
      <c r="F17" s="25">
        <v>992</v>
      </c>
      <c r="G17" s="25">
        <v>938</v>
      </c>
      <c r="H17" s="25">
        <v>931</v>
      </c>
      <c r="I17" s="25">
        <v>936</v>
      </c>
      <c r="J17" s="25">
        <v>928</v>
      </c>
      <c r="K17" s="25">
        <v>949</v>
      </c>
      <c r="L17" s="32">
        <v>941</v>
      </c>
      <c r="M17" s="17">
        <v>926</v>
      </c>
      <c r="N17" s="25">
        <v>198</v>
      </c>
      <c r="O17" s="25">
        <v>245</v>
      </c>
      <c r="P17" s="25">
        <v>258</v>
      </c>
      <c r="Q17" s="25">
        <v>165</v>
      </c>
      <c r="R17" s="25">
        <v>157</v>
      </c>
      <c r="S17" s="25">
        <v>224</v>
      </c>
      <c r="T17" s="25">
        <v>190</v>
      </c>
      <c r="U17" s="25">
        <v>82</v>
      </c>
      <c r="V17" s="32">
        <v>107</v>
      </c>
      <c r="W17" s="17">
        <v>181</v>
      </c>
      <c r="X17" s="25">
        <v>143</v>
      </c>
      <c r="Y17" s="25">
        <v>131</v>
      </c>
      <c r="Z17" s="25">
        <v>200</v>
      </c>
      <c r="AA17" s="25">
        <v>114</v>
      </c>
      <c r="AB17" s="25">
        <v>199</v>
      </c>
      <c r="AC17" s="25">
        <v>165</v>
      </c>
      <c r="AD17" s="25">
        <v>172</v>
      </c>
      <c r="AE17" s="25">
        <v>121</v>
      </c>
      <c r="AF17" s="32">
        <v>898</v>
      </c>
      <c r="AG17" s="38"/>
      <c r="AH17" s="43">
        <f t="shared" si="3"/>
        <v>14255</v>
      </c>
    </row>
    <row r="18" spans="1:34" ht="25" customHeight="1">
      <c r="A18" s="5">
        <v>14</v>
      </c>
      <c r="B18" s="5" t="s">
        <v>24</v>
      </c>
      <c r="C18" s="18">
        <v>897</v>
      </c>
      <c r="D18" s="26">
        <v>903</v>
      </c>
      <c r="E18" s="26">
        <v>953</v>
      </c>
      <c r="F18" s="26">
        <v>1008</v>
      </c>
      <c r="G18" s="26">
        <v>927</v>
      </c>
      <c r="H18" s="26">
        <v>935</v>
      </c>
      <c r="I18" s="26">
        <v>947</v>
      </c>
      <c r="J18" s="26">
        <v>930</v>
      </c>
      <c r="K18" s="26">
        <v>960</v>
      </c>
      <c r="L18" s="33">
        <v>951</v>
      </c>
      <c r="M18" s="18">
        <v>912</v>
      </c>
      <c r="N18" s="26">
        <v>202</v>
      </c>
      <c r="O18" s="26">
        <v>212</v>
      </c>
      <c r="P18" s="26">
        <v>247</v>
      </c>
      <c r="Q18" s="26">
        <v>132</v>
      </c>
      <c r="R18" s="26">
        <v>156</v>
      </c>
      <c r="S18" s="26">
        <v>204</v>
      </c>
      <c r="T18" s="26">
        <v>250</v>
      </c>
      <c r="U18" s="26">
        <v>0</v>
      </c>
      <c r="V18" s="33">
        <v>182</v>
      </c>
      <c r="W18" s="18">
        <v>175</v>
      </c>
      <c r="X18" s="26">
        <v>160</v>
      </c>
      <c r="Y18" s="26">
        <v>98</v>
      </c>
      <c r="Z18" s="26">
        <v>162</v>
      </c>
      <c r="AA18" s="26">
        <v>116</v>
      </c>
      <c r="AB18" s="26">
        <v>134</v>
      </c>
      <c r="AC18" s="26">
        <v>146</v>
      </c>
      <c r="AD18" s="26">
        <v>139</v>
      </c>
      <c r="AE18" s="26">
        <v>121</v>
      </c>
      <c r="AF18" s="33">
        <v>902</v>
      </c>
      <c r="AG18" s="39"/>
      <c r="AH18" s="44">
        <f t="shared" si="3"/>
        <v>14061</v>
      </c>
    </row>
    <row r="19" spans="1:34" ht="25" customHeight="1">
      <c r="A19" s="5">
        <v>15</v>
      </c>
      <c r="B19" s="5" t="s">
        <v>27</v>
      </c>
      <c r="C19" s="18">
        <v>922</v>
      </c>
      <c r="D19" s="26">
        <v>896</v>
      </c>
      <c r="E19" s="26">
        <v>965</v>
      </c>
      <c r="F19" s="26">
        <v>983</v>
      </c>
      <c r="G19" s="26">
        <v>943</v>
      </c>
      <c r="H19" s="26">
        <v>944</v>
      </c>
      <c r="I19" s="26">
        <v>927</v>
      </c>
      <c r="J19" s="26">
        <v>927</v>
      </c>
      <c r="K19" s="26">
        <v>929</v>
      </c>
      <c r="L19" s="33">
        <v>940</v>
      </c>
      <c r="M19" s="18">
        <v>885</v>
      </c>
      <c r="N19" s="26">
        <v>200</v>
      </c>
      <c r="O19" s="26">
        <v>205</v>
      </c>
      <c r="P19" s="26">
        <v>260</v>
      </c>
      <c r="Q19" s="26">
        <v>104</v>
      </c>
      <c r="R19" s="26">
        <v>155</v>
      </c>
      <c r="S19" s="26">
        <v>214</v>
      </c>
      <c r="T19" s="26">
        <v>179</v>
      </c>
      <c r="U19" s="26">
        <v>16</v>
      </c>
      <c r="V19" s="33">
        <v>73</v>
      </c>
      <c r="W19" s="18">
        <v>117</v>
      </c>
      <c r="X19" s="26">
        <v>157</v>
      </c>
      <c r="Y19" s="26">
        <v>114</v>
      </c>
      <c r="Z19" s="26">
        <v>202</v>
      </c>
      <c r="AA19" s="26">
        <v>170</v>
      </c>
      <c r="AB19" s="26">
        <v>174</v>
      </c>
      <c r="AC19" s="26">
        <v>113</v>
      </c>
      <c r="AD19" s="26">
        <v>139</v>
      </c>
      <c r="AE19" s="26">
        <v>62</v>
      </c>
      <c r="AF19" s="33">
        <v>880</v>
      </c>
      <c r="AG19" s="39"/>
      <c r="AH19" s="44">
        <f t="shared" si="3"/>
        <v>13795</v>
      </c>
    </row>
    <row r="20" spans="1:34" ht="25" customHeight="1">
      <c r="A20" s="5">
        <v>16</v>
      </c>
      <c r="B20" s="5" t="s">
        <v>28</v>
      </c>
      <c r="C20" s="18">
        <v>894</v>
      </c>
      <c r="D20" s="26">
        <v>866</v>
      </c>
      <c r="E20" s="26">
        <v>954</v>
      </c>
      <c r="F20" s="26">
        <v>965</v>
      </c>
      <c r="G20" s="26">
        <v>927</v>
      </c>
      <c r="H20" s="26">
        <v>918</v>
      </c>
      <c r="I20" s="26">
        <v>913</v>
      </c>
      <c r="J20" s="26">
        <v>913</v>
      </c>
      <c r="K20" s="26">
        <v>910</v>
      </c>
      <c r="L20" s="33">
        <v>944</v>
      </c>
      <c r="M20" s="18">
        <v>839</v>
      </c>
      <c r="N20" s="26">
        <v>249</v>
      </c>
      <c r="O20" s="26">
        <v>161</v>
      </c>
      <c r="P20" s="26">
        <v>156</v>
      </c>
      <c r="Q20" s="26">
        <v>108</v>
      </c>
      <c r="R20" s="26">
        <v>89</v>
      </c>
      <c r="S20" s="26">
        <v>233</v>
      </c>
      <c r="T20" s="26">
        <v>172</v>
      </c>
      <c r="U20" s="26">
        <v>12</v>
      </c>
      <c r="V20" s="33">
        <v>40</v>
      </c>
      <c r="W20" s="18">
        <v>111</v>
      </c>
      <c r="X20" s="26">
        <v>156</v>
      </c>
      <c r="Y20" s="26">
        <v>136</v>
      </c>
      <c r="Z20" s="26">
        <v>112</v>
      </c>
      <c r="AA20" s="26">
        <v>112</v>
      </c>
      <c r="AB20" s="26">
        <v>126</v>
      </c>
      <c r="AC20" s="26">
        <v>140</v>
      </c>
      <c r="AD20" s="26">
        <v>128</v>
      </c>
      <c r="AE20" s="26">
        <v>82</v>
      </c>
      <c r="AF20" s="33">
        <v>873</v>
      </c>
      <c r="AG20" s="39"/>
      <c r="AH20" s="44">
        <f t="shared" si="3"/>
        <v>13239</v>
      </c>
    </row>
    <row r="21" spans="1:34" ht="25" customHeight="1">
      <c r="A21" s="5">
        <v>17</v>
      </c>
      <c r="B21" s="5" t="s">
        <v>29</v>
      </c>
      <c r="C21" s="18">
        <v>787</v>
      </c>
      <c r="D21" s="26">
        <v>837</v>
      </c>
      <c r="E21" s="26">
        <v>940</v>
      </c>
      <c r="F21" s="26">
        <v>900</v>
      </c>
      <c r="G21" s="26">
        <v>865</v>
      </c>
      <c r="H21" s="26">
        <v>791</v>
      </c>
      <c r="I21" s="26">
        <v>800</v>
      </c>
      <c r="J21" s="26">
        <v>854</v>
      </c>
      <c r="K21" s="26">
        <v>874</v>
      </c>
      <c r="L21" s="33">
        <v>930</v>
      </c>
      <c r="M21" s="18">
        <v>745</v>
      </c>
      <c r="N21" s="26">
        <v>222</v>
      </c>
      <c r="O21" s="26">
        <v>51</v>
      </c>
      <c r="P21" s="26">
        <v>77</v>
      </c>
      <c r="Q21" s="26">
        <v>106</v>
      </c>
      <c r="R21" s="26">
        <v>68</v>
      </c>
      <c r="S21" s="26">
        <v>115</v>
      </c>
      <c r="T21" s="26">
        <v>153</v>
      </c>
      <c r="U21" s="26">
        <v>0</v>
      </c>
      <c r="V21" s="33">
        <v>76</v>
      </c>
      <c r="W21" s="18">
        <v>30</v>
      </c>
      <c r="X21" s="26">
        <v>93</v>
      </c>
      <c r="Y21" s="26">
        <v>34</v>
      </c>
      <c r="Z21" s="26">
        <v>80</v>
      </c>
      <c r="AA21" s="26">
        <v>0</v>
      </c>
      <c r="AB21" s="26">
        <v>165</v>
      </c>
      <c r="AC21" s="26">
        <v>131</v>
      </c>
      <c r="AD21" s="26">
        <v>122</v>
      </c>
      <c r="AE21" s="26">
        <v>17</v>
      </c>
      <c r="AF21" s="33">
        <v>896</v>
      </c>
      <c r="AG21" s="39"/>
      <c r="AH21" s="44">
        <f t="shared" si="3"/>
        <v>11759</v>
      </c>
    </row>
    <row r="22" spans="1:34" ht="25" customHeight="1">
      <c r="A22" s="5">
        <v>18</v>
      </c>
      <c r="B22" s="5" t="s">
        <v>31</v>
      </c>
      <c r="C22" s="18">
        <v>752</v>
      </c>
      <c r="D22" s="26">
        <v>818</v>
      </c>
      <c r="E22" s="26">
        <v>921</v>
      </c>
      <c r="F22" s="26">
        <v>890</v>
      </c>
      <c r="G22" s="26">
        <v>801</v>
      </c>
      <c r="H22" s="26">
        <v>807</v>
      </c>
      <c r="I22" s="26">
        <v>768</v>
      </c>
      <c r="J22" s="26">
        <v>822</v>
      </c>
      <c r="K22" s="26">
        <v>817</v>
      </c>
      <c r="L22" s="33">
        <v>883</v>
      </c>
      <c r="M22" s="18">
        <v>725</v>
      </c>
      <c r="N22" s="26">
        <v>180</v>
      </c>
      <c r="O22" s="26">
        <v>5</v>
      </c>
      <c r="P22" s="26">
        <v>39</v>
      </c>
      <c r="Q22" s="26">
        <v>77</v>
      </c>
      <c r="R22" s="26">
        <v>60</v>
      </c>
      <c r="S22" s="26">
        <v>140</v>
      </c>
      <c r="T22" s="26">
        <v>119</v>
      </c>
      <c r="U22" s="26">
        <v>0</v>
      </c>
      <c r="V22" s="33">
        <v>117</v>
      </c>
      <c r="W22" s="18">
        <v>0</v>
      </c>
      <c r="X22" s="26">
        <v>54</v>
      </c>
      <c r="Y22" s="26">
        <v>0</v>
      </c>
      <c r="Z22" s="26">
        <v>98</v>
      </c>
      <c r="AA22" s="26">
        <v>0</v>
      </c>
      <c r="AB22" s="26">
        <v>163</v>
      </c>
      <c r="AC22" s="26">
        <v>88</v>
      </c>
      <c r="AD22" s="26">
        <v>90</v>
      </c>
      <c r="AE22" s="26">
        <v>13</v>
      </c>
      <c r="AF22" s="33">
        <v>883</v>
      </c>
      <c r="AG22" s="39"/>
      <c r="AH22" s="44">
        <f t="shared" si="3"/>
        <v>11130</v>
      </c>
    </row>
    <row r="23" spans="1:34" ht="25" customHeight="1">
      <c r="A23" s="5">
        <v>19</v>
      </c>
      <c r="B23" s="5" t="s">
        <v>32</v>
      </c>
      <c r="C23" s="18">
        <v>747</v>
      </c>
      <c r="D23" s="26">
        <v>820</v>
      </c>
      <c r="E23" s="26">
        <v>937</v>
      </c>
      <c r="F23" s="26">
        <v>875</v>
      </c>
      <c r="G23" s="26">
        <v>793</v>
      </c>
      <c r="H23" s="26">
        <v>798</v>
      </c>
      <c r="I23" s="26">
        <v>799</v>
      </c>
      <c r="J23" s="26">
        <v>818</v>
      </c>
      <c r="K23" s="26">
        <v>824</v>
      </c>
      <c r="L23" s="33">
        <v>871</v>
      </c>
      <c r="M23" s="18">
        <v>673</v>
      </c>
      <c r="N23" s="26">
        <v>199</v>
      </c>
      <c r="O23" s="26">
        <v>0</v>
      </c>
      <c r="P23" s="26">
        <v>73</v>
      </c>
      <c r="Q23" s="26">
        <v>49</v>
      </c>
      <c r="R23" s="26">
        <v>129</v>
      </c>
      <c r="S23" s="26">
        <v>106</v>
      </c>
      <c r="T23" s="26">
        <v>99</v>
      </c>
      <c r="U23" s="26">
        <v>0</v>
      </c>
      <c r="V23" s="33">
        <v>73</v>
      </c>
      <c r="W23" s="18">
        <v>55</v>
      </c>
      <c r="X23" s="26">
        <v>34</v>
      </c>
      <c r="Y23" s="26">
        <v>0</v>
      </c>
      <c r="Z23" s="26">
        <v>132</v>
      </c>
      <c r="AA23" s="26">
        <v>0</v>
      </c>
      <c r="AB23" s="26">
        <v>139</v>
      </c>
      <c r="AC23" s="26">
        <v>163</v>
      </c>
      <c r="AD23" s="26">
        <v>79</v>
      </c>
      <c r="AE23" s="26">
        <v>116</v>
      </c>
      <c r="AF23" s="33">
        <v>874</v>
      </c>
      <c r="AG23" s="39"/>
      <c r="AH23" s="44">
        <f t="shared" si="3"/>
        <v>11275</v>
      </c>
    </row>
    <row r="24" spans="1:34" ht="25" customHeight="1">
      <c r="A24" s="5">
        <v>20</v>
      </c>
      <c r="B24" s="5" t="s">
        <v>3</v>
      </c>
      <c r="C24" s="18">
        <v>727</v>
      </c>
      <c r="D24" s="26">
        <v>833</v>
      </c>
      <c r="E24" s="26">
        <v>949</v>
      </c>
      <c r="F24" s="26">
        <v>833</v>
      </c>
      <c r="G24" s="26">
        <v>806</v>
      </c>
      <c r="H24" s="26">
        <v>781</v>
      </c>
      <c r="I24" s="26">
        <v>818</v>
      </c>
      <c r="J24" s="26">
        <v>850</v>
      </c>
      <c r="K24" s="26">
        <v>881</v>
      </c>
      <c r="L24" s="33">
        <v>854</v>
      </c>
      <c r="M24" s="18">
        <v>687</v>
      </c>
      <c r="N24" s="26">
        <v>115</v>
      </c>
      <c r="O24" s="26">
        <v>0</v>
      </c>
      <c r="P24" s="26">
        <v>20</v>
      </c>
      <c r="Q24" s="26">
        <v>86</v>
      </c>
      <c r="R24" s="26">
        <v>90</v>
      </c>
      <c r="S24" s="26">
        <v>128</v>
      </c>
      <c r="T24" s="26">
        <v>145</v>
      </c>
      <c r="U24" s="26">
        <v>0</v>
      </c>
      <c r="V24" s="33">
        <v>50</v>
      </c>
      <c r="W24" s="18">
        <v>28</v>
      </c>
      <c r="X24" s="26">
        <v>0</v>
      </c>
      <c r="Y24" s="26">
        <v>5</v>
      </c>
      <c r="Z24" s="26">
        <v>135</v>
      </c>
      <c r="AA24" s="26">
        <v>54</v>
      </c>
      <c r="AB24" s="26">
        <v>93</v>
      </c>
      <c r="AC24" s="26">
        <v>91</v>
      </c>
      <c r="AD24" s="26">
        <v>94</v>
      </c>
      <c r="AE24" s="26">
        <v>176</v>
      </c>
      <c r="AF24" s="33">
        <v>842</v>
      </c>
      <c r="AG24" s="39"/>
      <c r="AH24" s="44">
        <f t="shared" si="3"/>
        <v>11171</v>
      </c>
    </row>
    <row r="25" spans="1:34" ht="25" customHeight="1">
      <c r="A25" s="5">
        <v>21</v>
      </c>
      <c r="B25" s="5" t="s">
        <v>20</v>
      </c>
      <c r="C25" s="18">
        <v>721</v>
      </c>
      <c r="D25" s="26">
        <v>795</v>
      </c>
      <c r="E25" s="26">
        <v>916</v>
      </c>
      <c r="F25" s="26">
        <v>820</v>
      </c>
      <c r="G25" s="26">
        <v>819</v>
      </c>
      <c r="H25" s="26">
        <v>798</v>
      </c>
      <c r="I25" s="26">
        <v>821</v>
      </c>
      <c r="J25" s="26">
        <v>779</v>
      </c>
      <c r="K25" s="26">
        <v>832</v>
      </c>
      <c r="L25" s="33">
        <v>874</v>
      </c>
      <c r="M25" s="18">
        <v>748</v>
      </c>
      <c r="N25" s="26">
        <v>196</v>
      </c>
      <c r="O25" s="26">
        <v>12</v>
      </c>
      <c r="P25" s="26">
        <v>37</v>
      </c>
      <c r="Q25" s="26">
        <v>9</v>
      </c>
      <c r="R25" s="26">
        <v>123</v>
      </c>
      <c r="S25" s="26">
        <v>138</v>
      </c>
      <c r="T25" s="26">
        <v>117</v>
      </c>
      <c r="U25" s="26">
        <v>0</v>
      </c>
      <c r="V25" s="33">
        <v>87</v>
      </c>
      <c r="W25" s="18">
        <v>48</v>
      </c>
      <c r="X25" s="26">
        <v>22</v>
      </c>
      <c r="Y25" s="26">
        <v>125</v>
      </c>
      <c r="Z25" s="26">
        <v>161</v>
      </c>
      <c r="AA25" s="26">
        <v>0</v>
      </c>
      <c r="AB25" s="26">
        <v>142</v>
      </c>
      <c r="AC25" s="26">
        <v>38</v>
      </c>
      <c r="AD25" s="26">
        <v>108</v>
      </c>
      <c r="AE25" s="26">
        <v>167</v>
      </c>
      <c r="AF25" s="33">
        <v>866</v>
      </c>
      <c r="AG25" s="39"/>
      <c r="AH25" s="44">
        <f t="shared" si="3"/>
        <v>11319</v>
      </c>
    </row>
    <row r="26" spans="1:34" ht="25" customHeight="1">
      <c r="A26" s="5">
        <v>22</v>
      </c>
      <c r="B26" s="5" t="s">
        <v>33</v>
      </c>
      <c r="C26" s="18">
        <v>726</v>
      </c>
      <c r="D26" s="26">
        <v>735</v>
      </c>
      <c r="E26" s="26">
        <v>908</v>
      </c>
      <c r="F26" s="26">
        <v>751</v>
      </c>
      <c r="G26" s="26">
        <v>793</v>
      </c>
      <c r="H26" s="26">
        <v>777</v>
      </c>
      <c r="I26" s="26">
        <v>827</v>
      </c>
      <c r="J26" s="26">
        <v>760</v>
      </c>
      <c r="K26" s="26">
        <v>814</v>
      </c>
      <c r="L26" s="33">
        <v>840</v>
      </c>
      <c r="M26" s="18">
        <v>718</v>
      </c>
      <c r="N26" s="26">
        <v>250</v>
      </c>
      <c r="O26" s="26">
        <v>34</v>
      </c>
      <c r="P26" s="26">
        <v>8</v>
      </c>
      <c r="Q26" s="26">
        <v>14</v>
      </c>
      <c r="R26" s="26">
        <v>70</v>
      </c>
      <c r="S26" s="26">
        <v>165</v>
      </c>
      <c r="T26" s="26">
        <v>104</v>
      </c>
      <c r="U26" s="26">
        <v>0</v>
      </c>
      <c r="V26" s="33">
        <v>88</v>
      </c>
      <c r="W26" s="18">
        <v>32</v>
      </c>
      <c r="X26" s="26">
        <v>0</v>
      </c>
      <c r="Y26" s="26">
        <v>88</v>
      </c>
      <c r="Z26" s="26">
        <v>213</v>
      </c>
      <c r="AA26" s="26">
        <v>51</v>
      </c>
      <c r="AB26" s="26">
        <v>101</v>
      </c>
      <c r="AC26" s="26">
        <v>0</v>
      </c>
      <c r="AD26" s="26">
        <v>22</v>
      </c>
      <c r="AE26" s="26">
        <v>123</v>
      </c>
      <c r="AF26" s="33">
        <v>879</v>
      </c>
      <c r="AG26" s="39"/>
      <c r="AH26" s="44">
        <f t="shared" si="3"/>
        <v>10891</v>
      </c>
    </row>
    <row r="27" spans="1:34" ht="25" customHeight="1">
      <c r="A27" s="5">
        <v>23</v>
      </c>
      <c r="B27" s="5" t="s">
        <v>36</v>
      </c>
      <c r="C27" s="18">
        <v>703</v>
      </c>
      <c r="D27" s="26">
        <v>723</v>
      </c>
      <c r="E27" s="26">
        <v>935</v>
      </c>
      <c r="F27" s="26">
        <v>759</v>
      </c>
      <c r="G27" s="26">
        <v>766</v>
      </c>
      <c r="H27" s="26">
        <v>759</v>
      </c>
      <c r="I27" s="26">
        <v>847</v>
      </c>
      <c r="J27" s="26">
        <v>793</v>
      </c>
      <c r="K27" s="26">
        <v>801</v>
      </c>
      <c r="L27" s="33">
        <v>847</v>
      </c>
      <c r="M27" s="18">
        <v>665</v>
      </c>
      <c r="N27" s="26">
        <v>178</v>
      </c>
      <c r="O27" s="26">
        <v>56</v>
      </c>
      <c r="P27" s="26">
        <v>0</v>
      </c>
      <c r="Q27" s="26">
        <v>26</v>
      </c>
      <c r="R27" s="26">
        <v>64</v>
      </c>
      <c r="S27" s="26">
        <v>269</v>
      </c>
      <c r="T27" s="26">
        <v>25</v>
      </c>
      <c r="U27" s="26">
        <v>7</v>
      </c>
      <c r="V27" s="33">
        <v>49</v>
      </c>
      <c r="W27" s="18">
        <v>67</v>
      </c>
      <c r="X27" s="26">
        <v>0</v>
      </c>
      <c r="Y27" s="26">
        <v>98</v>
      </c>
      <c r="Z27" s="26">
        <v>209</v>
      </c>
      <c r="AA27" s="26">
        <v>114</v>
      </c>
      <c r="AB27" s="26">
        <v>81</v>
      </c>
      <c r="AC27" s="26">
        <v>0</v>
      </c>
      <c r="AD27" s="26">
        <v>64</v>
      </c>
      <c r="AE27" s="26">
        <v>160</v>
      </c>
      <c r="AF27" s="33">
        <v>439</v>
      </c>
      <c r="AG27" s="39"/>
      <c r="AH27" s="44">
        <f t="shared" si="3"/>
        <v>10504</v>
      </c>
    </row>
    <row r="28" spans="1:34" ht="25" customHeight="1">
      <c r="A28" s="6">
        <v>24</v>
      </c>
      <c r="B28" s="6" t="s">
        <v>2</v>
      </c>
      <c r="C28" s="19">
        <v>759</v>
      </c>
      <c r="D28" s="27">
        <v>760</v>
      </c>
      <c r="E28" s="27">
        <v>955</v>
      </c>
      <c r="F28" s="27">
        <v>811</v>
      </c>
      <c r="G28" s="27">
        <v>776</v>
      </c>
      <c r="H28" s="27">
        <v>792</v>
      </c>
      <c r="I28" s="27">
        <v>851</v>
      </c>
      <c r="J28" s="27">
        <v>867</v>
      </c>
      <c r="K28" s="27">
        <v>799</v>
      </c>
      <c r="L28" s="34">
        <v>863</v>
      </c>
      <c r="M28" s="19">
        <v>663</v>
      </c>
      <c r="N28" s="27">
        <v>145</v>
      </c>
      <c r="O28" s="27">
        <v>31</v>
      </c>
      <c r="P28" s="27">
        <v>30</v>
      </c>
      <c r="Q28" s="27">
        <v>46</v>
      </c>
      <c r="R28" s="27">
        <v>150</v>
      </c>
      <c r="S28" s="27">
        <v>225</v>
      </c>
      <c r="T28" s="27">
        <v>76</v>
      </c>
      <c r="U28" s="27">
        <v>22</v>
      </c>
      <c r="V28" s="34">
        <v>123</v>
      </c>
      <c r="W28" s="19">
        <v>19</v>
      </c>
      <c r="X28" s="27">
        <v>70</v>
      </c>
      <c r="Y28" s="27">
        <v>53</v>
      </c>
      <c r="Z28" s="27">
        <v>168</v>
      </c>
      <c r="AA28" s="27">
        <v>95</v>
      </c>
      <c r="AB28" s="27">
        <v>134</v>
      </c>
      <c r="AC28" s="27">
        <v>60</v>
      </c>
      <c r="AD28" s="27">
        <v>113</v>
      </c>
      <c r="AE28" s="27">
        <v>81</v>
      </c>
      <c r="AF28" s="34">
        <v>421</v>
      </c>
      <c r="AG28" s="40"/>
      <c r="AH28" s="45">
        <f t="shared" si="3"/>
        <v>10958</v>
      </c>
    </row>
    <row r="29" spans="1:34" ht="25" customHeight="1">
      <c r="A29" s="4">
        <v>25</v>
      </c>
      <c r="B29" s="4" t="s">
        <v>38</v>
      </c>
      <c r="C29" s="17">
        <v>808</v>
      </c>
      <c r="D29" s="25">
        <v>809</v>
      </c>
      <c r="E29" s="25">
        <v>965</v>
      </c>
      <c r="F29" s="25">
        <v>875</v>
      </c>
      <c r="G29" s="25">
        <v>863</v>
      </c>
      <c r="H29" s="25">
        <v>821</v>
      </c>
      <c r="I29" s="25">
        <v>867</v>
      </c>
      <c r="J29" s="25">
        <v>876</v>
      </c>
      <c r="K29" s="25">
        <v>836</v>
      </c>
      <c r="L29" s="32">
        <v>867</v>
      </c>
      <c r="M29" s="17">
        <v>451</v>
      </c>
      <c r="N29" s="25">
        <v>185</v>
      </c>
      <c r="O29" s="25">
        <v>86</v>
      </c>
      <c r="P29" s="25">
        <v>121</v>
      </c>
      <c r="Q29" s="25">
        <v>220</v>
      </c>
      <c r="R29" s="25">
        <v>177</v>
      </c>
      <c r="S29" s="25">
        <v>211</v>
      </c>
      <c r="T29" s="25">
        <v>81</v>
      </c>
      <c r="U29" s="25">
        <v>128</v>
      </c>
      <c r="V29" s="32">
        <v>78</v>
      </c>
      <c r="W29" s="17">
        <v>85</v>
      </c>
      <c r="X29" s="25">
        <v>105</v>
      </c>
      <c r="Y29" s="25">
        <v>141</v>
      </c>
      <c r="Z29" s="25">
        <v>172</v>
      </c>
      <c r="AA29" s="25">
        <v>117</v>
      </c>
      <c r="AB29" s="25">
        <v>178</v>
      </c>
      <c r="AC29" s="25">
        <v>0</v>
      </c>
      <c r="AD29" s="25">
        <v>63</v>
      </c>
      <c r="AE29" s="25">
        <v>80</v>
      </c>
      <c r="AF29" s="32">
        <v>41</v>
      </c>
      <c r="AG29" s="38"/>
      <c r="AH29" s="43">
        <f t="shared" si="3"/>
        <v>11307</v>
      </c>
    </row>
    <row r="30" spans="1:34" ht="25" customHeight="1">
      <c r="A30" s="5">
        <v>26</v>
      </c>
      <c r="B30" s="5" t="s">
        <v>39</v>
      </c>
      <c r="C30" s="18">
        <v>778</v>
      </c>
      <c r="D30" s="26">
        <v>815</v>
      </c>
      <c r="E30" s="26">
        <v>961</v>
      </c>
      <c r="F30" s="26">
        <v>876</v>
      </c>
      <c r="G30" s="26">
        <v>838</v>
      </c>
      <c r="H30" s="26">
        <v>836</v>
      </c>
      <c r="I30" s="26">
        <v>860</v>
      </c>
      <c r="J30" s="26">
        <v>855</v>
      </c>
      <c r="K30" s="26">
        <v>830</v>
      </c>
      <c r="L30" s="33">
        <v>838</v>
      </c>
      <c r="M30" s="18">
        <v>392</v>
      </c>
      <c r="N30" s="26">
        <v>178</v>
      </c>
      <c r="O30" s="26">
        <v>125</v>
      </c>
      <c r="P30" s="26">
        <v>114</v>
      </c>
      <c r="Q30" s="26">
        <v>106</v>
      </c>
      <c r="R30" s="26">
        <v>237</v>
      </c>
      <c r="S30" s="26">
        <v>118</v>
      </c>
      <c r="T30" s="26">
        <v>95</v>
      </c>
      <c r="U30" s="26">
        <v>113</v>
      </c>
      <c r="V30" s="33">
        <v>168</v>
      </c>
      <c r="W30" s="18">
        <v>29</v>
      </c>
      <c r="X30" s="26">
        <v>133</v>
      </c>
      <c r="Y30" s="26">
        <v>117</v>
      </c>
      <c r="Z30" s="26">
        <v>179</v>
      </c>
      <c r="AA30" s="26">
        <v>155</v>
      </c>
      <c r="AB30" s="26">
        <v>134</v>
      </c>
      <c r="AC30" s="26">
        <v>0</v>
      </c>
      <c r="AD30" s="26">
        <v>130</v>
      </c>
      <c r="AE30" s="26">
        <v>0</v>
      </c>
      <c r="AF30" s="33">
        <v>86</v>
      </c>
      <c r="AG30" s="39"/>
      <c r="AH30" s="44">
        <f t="shared" si="3"/>
        <v>11096</v>
      </c>
    </row>
    <row r="31" spans="1:34" ht="25" customHeight="1">
      <c r="A31" s="5">
        <v>27</v>
      </c>
      <c r="B31" s="5" t="s">
        <v>34</v>
      </c>
      <c r="C31" s="18">
        <v>678</v>
      </c>
      <c r="D31" s="26">
        <v>730</v>
      </c>
      <c r="E31" s="26">
        <v>967</v>
      </c>
      <c r="F31" s="26">
        <v>795</v>
      </c>
      <c r="G31" s="26">
        <v>733</v>
      </c>
      <c r="H31" s="26">
        <v>771</v>
      </c>
      <c r="I31" s="26">
        <v>858</v>
      </c>
      <c r="J31" s="26">
        <v>763</v>
      </c>
      <c r="K31" s="26">
        <v>787</v>
      </c>
      <c r="L31" s="33">
        <v>850</v>
      </c>
      <c r="M31" s="18">
        <v>137</v>
      </c>
      <c r="N31" s="26">
        <v>231</v>
      </c>
      <c r="O31" s="26">
        <v>53</v>
      </c>
      <c r="P31" s="26">
        <v>43</v>
      </c>
      <c r="Q31" s="26">
        <v>108</v>
      </c>
      <c r="R31" s="26">
        <v>170</v>
      </c>
      <c r="S31" s="26">
        <v>137</v>
      </c>
      <c r="T31" s="26">
        <v>55</v>
      </c>
      <c r="U31" s="26">
        <v>113</v>
      </c>
      <c r="V31" s="33">
        <v>108</v>
      </c>
      <c r="W31" s="18">
        <v>71</v>
      </c>
      <c r="X31" s="26">
        <v>26</v>
      </c>
      <c r="Y31" s="26">
        <v>143</v>
      </c>
      <c r="Z31" s="26">
        <v>127</v>
      </c>
      <c r="AA31" s="26">
        <v>109</v>
      </c>
      <c r="AB31" s="26">
        <v>57</v>
      </c>
      <c r="AC31" s="26">
        <v>0</v>
      </c>
      <c r="AD31" s="26">
        <v>149</v>
      </c>
      <c r="AE31" s="26">
        <v>26</v>
      </c>
      <c r="AF31" s="33">
        <v>112</v>
      </c>
      <c r="AG31" s="39"/>
      <c r="AH31" s="44">
        <f t="shared" si="3"/>
        <v>9907</v>
      </c>
    </row>
    <row r="32" spans="1:34" ht="25" customHeight="1">
      <c r="A32" s="5">
        <v>28</v>
      </c>
      <c r="B32" s="5" t="s">
        <v>41</v>
      </c>
      <c r="C32" s="18">
        <v>684</v>
      </c>
      <c r="D32" s="26">
        <v>717</v>
      </c>
      <c r="E32" s="26">
        <v>976</v>
      </c>
      <c r="F32" s="26">
        <v>807</v>
      </c>
      <c r="G32" s="26">
        <v>734</v>
      </c>
      <c r="H32" s="26">
        <v>779</v>
      </c>
      <c r="I32" s="26">
        <v>823</v>
      </c>
      <c r="J32" s="26">
        <v>782</v>
      </c>
      <c r="K32" s="26">
        <v>800</v>
      </c>
      <c r="L32" s="33">
        <v>831</v>
      </c>
      <c r="M32" s="18">
        <v>138</v>
      </c>
      <c r="N32" s="26">
        <v>202</v>
      </c>
      <c r="O32" s="26">
        <v>0</v>
      </c>
      <c r="P32" s="26">
        <v>0</v>
      </c>
      <c r="Q32" s="26">
        <v>74</v>
      </c>
      <c r="R32" s="26">
        <v>131</v>
      </c>
      <c r="S32" s="26">
        <v>246</v>
      </c>
      <c r="T32" s="26">
        <v>0</v>
      </c>
      <c r="U32" s="26">
        <v>19</v>
      </c>
      <c r="V32" s="33">
        <v>132</v>
      </c>
      <c r="W32" s="18">
        <v>27</v>
      </c>
      <c r="X32" s="26">
        <v>47</v>
      </c>
      <c r="Y32" s="26">
        <v>79</v>
      </c>
      <c r="Z32" s="26">
        <v>76</v>
      </c>
      <c r="AA32" s="26">
        <v>136</v>
      </c>
      <c r="AB32" s="26">
        <v>29</v>
      </c>
      <c r="AC32" s="26">
        <v>46</v>
      </c>
      <c r="AD32" s="26">
        <v>75</v>
      </c>
      <c r="AE32" s="26">
        <v>13</v>
      </c>
      <c r="AF32" s="33">
        <v>64</v>
      </c>
      <c r="AG32" s="39"/>
      <c r="AH32" s="44">
        <f t="shared" si="3"/>
        <v>9467</v>
      </c>
    </row>
    <row r="33" spans="1:34" ht="25" customHeight="1">
      <c r="A33" s="5">
        <v>29</v>
      </c>
      <c r="B33" s="5" t="s">
        <v>10</v>
      </c>
      <c r="C33" s="18">
        <v>710</v>
      </c>
      <c r="D33" s="26">
        <v>713</v>
      </c>
      <c r="E33" s="26">
        <v>945</v>
      </c>
      <c r="F33" s="26">
        <v>797</v>
      </c>
      <c r="G33" s="26">
        <v>741</v>
      </c>
      <c r="H33" s="26">
        <v>774</v>
      </c>
      <c r="I33" s="26">
        <v>767</v>
      </c>
      <c r="J33" s="26">
        <v>802</v>
      </c>
      <c r="K33" s="26">
        <v>830</v>
      </c>
      <c r="L33" s="33">
        <v>847</v>
      </c>
      <c r="M33" s="18">
        <v>124</v>
      </c>
      <c r="N33" s="26">
        <v>213</v>
      </c>
      <c r="O33" s="26">
        <v>0</v>
      </c>
      <c r="P33" s="26">
        <v>45</v>
      </c>
      <c r="Q33" s="26">
        <v>27</v>
      </c>
      <c r="R33" s="26">
        <v>35</v>
      </c>
      <c r="S33" s="26">
        <v>159</v>
      </c>
      <c r="T33" s="26">
        <v>43</v>
      </c>
      <c r="U33" s="26">
        <v>0</v>
      </c>
      <c r="V33" s="33">
        <v>84</v>
      </c>
      <c r="W33" s="18">
        <v>0</v>
      </c>
      <c r="X33" s="26">
        <v>33</v>
      </c>
      <c r="Y33" s="26">
        <v>40</v>
      </c>
      <c r="Z33" s="26">
        <v>110</v>
      </c>
      <c r="AA33" s="26">
        <v>160</v>
      </c>
      <c r="AB33" s="26">
        <v>10</v>
      </c>
      <c r="AC33" s="26">
        <v>62</v>
      </c>
      <c r="AD33" s="26">
        <v>78</v>
      </c>
      <c r="AE33" s="26">
        <v>0</v>
      </c>
      <c r="AF33" s="33">
        <v>85</v>
      </c>
      <c r="AG33" s="39"/>
      <c r="AH33" s="44">
        <f t="shared" si="3"/>
        <v>9234</v>
      </c>
    </row>
    <row r="34" spans="1:34" ht="25" customHeight="1">
      <c r="A34" s="5">
        <v>30</v>
      </c>
      <c r="B34" s="5" t="s">
        <v>26</v>
      </c>
      <c r="C34" s="18">
        <v>737</v>
      </c>
      <c r="D34" s="26">
        <v>762</v>
      </c>
      <c r="E34" s="26">
        <v>959</v>
      </c>
      <c r="F34" s="26">
        <v>826</v>
      </c>
      <c r="G34" s="26">
        <v>758</v>
      </c>
      <c r="H34" s="26">
        <v>768</v>
      </c>
      <c r="I34" s="26">
        <v>835</v>
      </c>
      <c r="J34" s="26">
        <v>823</v>
      </c>
      <c r="K34" s="26">
        <v>825</v>
      </c>
      <c r="L34" s="33">
        <v>806</v>
      </c>
      <c r="M34" s="18">
        <v>61</v>
      </c>
      <c r="N34" s="26">
        <v>176</v>
      </c>
      <c r="O34" s="26">
        <v>65</v>
      </c>
      <c r="P34" s="26">
        <v>103</v>
      </c>
      <c r="Q34" s="26">
        <v>95</v>
      </c>
      <c r="R34" s="26">
        <v>51</v>
      </c>
      <c r="S34" s="26">
        <v>217</v>
      </c>
      <c r="T34" s="26">
        <v>58</v>
      </c>
      <c r="U34" s="26">
        <v>14</v>
      </c>
      <c r="V34" s="33">
        <v>97</v>
      </c>
      <c r="W34" s="18">
        <v>12</v>
      </c>
      <c r="X34" s="26">
        <v>10</v>
      </c>
      <c r="Y34" s="26">
        <v>46</v>
      </c>
      <c r="Z34" s="26">
        <v>184</v>
      </c>
      <c r="AA34" s="26">
        <v>114</v>
      </c>
      <c r="AB34" s="26">
        <v>86</v>
      </c>
      <c r="AC34" s="26">
        <v>61</v>
      </c>
      <c r="AD34" s="26">
        <v>46</v>
      </c>
      <c r="AE34" s="26">
        <v>62</v>
      </c>
      <c r="AF34" s="33">
        <v>82</v>
      </c>
      <c r="AG34" s="39"/>
      <c r="AH34" s="44">
        <f t="shared" si="3"/>
        <v>9739</v>
      </c>
    </row>
    <row r="35" spans="1:34" ht="25" customHeight="1">
      <c r="A35" s="5">
        <v>31</v>
      </c>
      <c r="B35" s="5" t="s">
        <v>42</v>
      </c>
      <c r="C35" s="18">
        <v>717</v>
      </c>
      <c r="D35" s="26">
        <v>805</v>
      </c>
      <c r="E35" s="26">
        <v>970</v>
      </c>
      <c r="F35" s="26">
        <v>867</v>
      </c>
      <c r="G35" s="26">
        <v>812</v>
      </c>
      <c r="H35" s="26">
        <v>801</v>
      </c>
      <c r="I35" s="26">
        <v>895</v>
      </c>
      <c r="J35" s="26">
        <v>850</v>
      </c>
      <c r="K35" s="26">
        <v>892</v>
      </c>
      <c r="L35" s="33">
        <v>806</v>
      </c>
      <c r="M35" s="18">
        <v>181</v>
      </c>
      <c r="N35" s="26">
        <v>180</v>
      </c>
      <c r="O35" s="26">
        <v>94</v>
      </c>
      <c r="P35" s="26">
        <v>87</v>
      </c>
      <c r="Q35" s="26">
        <v>182</v>
      </c>
      <c r="R35" s="26">
        <v>107</v>
      </c>
      <c r="S35" s="26">
        <v>176</v>
      </c>
      <c r="T35" s="26">
        <v>40</v>
      </c>
      <c r="U35" s="26">
        <v>19</v>
      </c>
      <c r="V35" s="33">
        <v>122</v>
      </c>
      <c r="W35" s="18">
        <v>74</v>
      </c>
      <c r="X35" s="26">
        <v>44</v>
      </c>
      <c r="Y35" s="26">
        <v>74</v>
      </c>
      <c r="Z35" s="26">
        <v>79</v>
      </c>
      <c r="AA35" s="26">
        <v>151</v>
      </c>
      <c r="AB35" s="26">
        <v>165</v>
      </c>
      <c r="AC35" s="26">
        <v>93</v>
      </c>
      <c r="AD35" s="26">
        <v>102</v>
      </c>
      <c r="AE35" s="26">
        <v>119</v>
      </c>
      <c r="AF35" s="33">
        <v>200</v>
      </c>
      <c r="AG35" s="39"/>
      <c r="AH35" s="44">
        <f t="shared" si="3"/>
        <v>10704</v>
      </c>
    </row>
    <row r="36" spans="1:34" ht="25" customHeight="1">
      <c r="A36" s="5">
        <v>32</v>
      </c>
      <c r="B36" s="5" t="s">
        <v>43</v>
      </c>
      <c r="C36" s="18">
        <v>751</v>
      </c>
      <c r="D36" s="26">
        <v>833</v>
      </c>
      <c r="E36" s="26">
        <v>965</v>
      </c>
      <c r="F36" s="26">
        <v>874</v>
      </c>
      <c r="G36" s="26">
        <v>848</v>
      </c>
      <c r="H36" s="26">
        <v>852</v>
      </c>
      <c r="I36" s="26">
        <v>876</v>
      </c>
      <c r="J36" s="26">
        <v>840</v>
      </c>
      <c r="K36" s="26">
        <v>898</v>
      </c>
      <c r="L36" s="33">
        <v>837</v>
      </c>
      <c r="M36" s="18">
        <v>248</v>
      </c>
      <c r="N36" s="26">
        <v>140</v>
      </c>
      <c r="O36" s="26">
        <v>175</v>
      </c>
      <c r="P36" s="26">
        <v>78</v>
      </c>
      <c r="Q36" s="26">
        <v>169</v>
      </c>
      <c r="R36" s="26">
        <v>162</v>
      </c>
      <c r="S36" s="26">
        <v>205</v>
      </c>
      <c r="T36" s="26">
        <v>83</v>
      </c>
      <c r="U36" s="26">
        <v>36</v>
      </c>
      <c r="V36" s="33">
        <v>63</v>
      </c>
      <c r="W36" s="18">
        <v>39</v>
      </c>
      <c r="X36" s="26">
        <v>102</v>
      </c>
      <c r="Y36" s="26">
        <v>178</v>
      </c>
      <c r="Z36" s="26">
        <v>80</v>
      </c>
      <c r="AA36" s="26">
        <v>130</v>
      </c>
      <c r="AB36" s="26">
        <v>152</v>
      </c>
      <c r="AC36" s="26">
        <v>143</v>
      </c>
      <c r="AD36" s="26">
        <v>116</v>
      </c>
      <c r="AE36" s="26">
        <v>113</v>
      </c>
      <c r="AF36" s="33">
        <v>64</v>
      </c>
      <c r="AG36" s="39"/>
      <c r="AH36" s="44">
        <f t="shared" si="3"/>
        <v>11050</v>
      </c>
    </row>
    <row r="37" spans="1:34" ht="25" customHeight="1">
      <c r="A37" s="5">
        <v>33</v>
      </c>
      <c r="B37" s="5" t="s">
        <v>44</v>
      </c>
      <c r="C37" s="18">
        <v>810</v>
      </c>
      <c r="D37" s="26">
        <v>826</v>
      </c>
      <c r="E37" s="26">
        <v>986</v>
      </c>
      <c r="F37" s="26">
        <v>898</v>
      </c>
      <c r="G37" s="26">
        <v>865</v>
      </c>
      <c r="H37" s="26">
        <v>874</v>
      </c>
      <c r="I37" s="26">
        <v>873</v>
      </c>
      <c r="J37" s="26">
        <v>877</v>
      </c>
      <c r="K37" s="26">
        <v>887</v>
      </c>
      <c r="L37" s="33">
        <v>828</v>
      </c>
      <c r="M37" s="18">
        <v>212</v>
      </c>
      <c r="N37" s="26">
        <v>187</v>
      </c>
      <c r="O37" s="26">
        <v>201</v>
      </c>
      <c r="P37" s="26">
        <v>149</v>
      </c>
      <c r="Q37" s="26">
        <v>146</v>
      </c>
      <c r="R37" s="26">
        <v>123</v>
      </c>
      <c r="S37" s="26">
        <v>225</v>
      </c>
      <c r="T37" s="26">
        <v>48</v>
      </c>
      <c r="U37" s="26">
        <v>94</v>
      </c>
      <c r="V37" s="33">
        <v>0</v>
      </c>
      <c r="W37" s="18">
        <v>21</v>
      </c>
      <c r="X37" s="26">
        <v>96</v>
      </c>
      <c r="Y37" s="26">
        <v>171</v>
      </c>
      <c r="Z37" s="26">
        <v>137</v>
      </c>
      <c r="AA37" s="26">
        <v>84</v>
      </c>
      <c r="AB37" s="26">
        <v>114</v>
      </c>
      <c r="AC37" s="26">
        <v>132</v>
      </c>
      <c r="AD37" s="26">
        <v>50</v>
      </c>
      <c r="AE37" s="26">
        <v>20</v>
      </c>
      <c r="AF37" s="33">
        <v>96</v>
      </c>
      <c r="AG37" s="39"/>
      <c r="AH37" s="44">
        <f t="shared" si="3"/>
        <v>11030</v>
      </c>
    </row>
    <row r="38" spans="1:34" ht="25" customHeight="1">
      <c r="A38" s="5">
        <v>34</v>
      </c>
      <c r="B38" s="5" t="s">
        <v>45</v>
      </c>
      <c r="C38" s="18">
        <v>825</v>
      </c>
      <c r="D38" s="26">
        <v>841</v>
      </c>
      <c r="E38" s="26">
        <v>966</v>
      </c>
      <c r="F38" s="26">
        <v>941</v>
      </c>
      <c r="G38" s="26">
        <v>893</v>
      </c>
      <c r="H38" s="26">
        <v>857</v>
      </c>
      <c r="I38" s="26">
        <v>903</v>
      </c>
      <c r="J38" s="26">
        <v>911</v>
      </c>
      <c r="K38" s="26">
        <v>897</v>
      </c>
      <c r="L38" s="33">
        <v>822</v>
      </c>
      <c r="M38" s="18">
        <v>56</v>
      </c>
      <c r="N38" s="26">
        <v>113</v>
      </c>
      <c r="O38" s="26">
        <v>142</v>
      </c>
      <c r="P38" s="26">
        <v>143</v>
      </c>
      <c r="Q38" s="26">
        <v>125</v>
      </c>
      <c r="R38" s="26">
        <v>240</v>
      </c>
      <c r="S38" s="26">
        <v>221</v>
      </c>
      <c r="T38" s="26">
        <v>68</v>
      </c>
      <c r="U38" s="26">
        <v>88</v>
      </c>
      <c r="V38" s="33">
        <v>248</v>
      </c>
      <c r="W38" s="18">
        <v>84</v>
      </c>
      <c r="X38" s="26">
        <v>130</v>
      </c>
      <c r="Y38" s="26">
        <v>111</v>
      </c>
      <c r="Z38" s="26">
        <v>178</v>
      </c>
      <c r="AA38" s="26">
        <v>83</v>
      </c>
      <c r="AB38" s="26">
        <v>202</v>
      </c>
      <c r="AC38" s="26">
        <v>120</v>
      </c>
      <c r="AD38" s="26">
        <v>70</v>
      </c>
      <c r="AE38" s="26">
        <v>123</v>
      </c>
      <c r="AF38" s="33">
        <v>50</v>
      </c>
      <c r="AG38" s="39"/>
      <c r="AH38" s="44">
        <f t="shared" si="3"/>
        <v>11451</v>
      </c>
    </row>
    <row r="39" spans="1:34" ht="25" customHeight="1">
      <c r="A39" s="5">
        <v>35</v>
      </c>
      <c r="B39" s="5" t="s">
        <v>47</v>
      </c>
      <c r="C39" s="18">
        <v>840</v>
      </c>
      <c r="D39" s="26">
        <v>869</v>
      </c>
      <c r="E39" s="26">
        <v>947</v>
      </c>
      <c r="F39" s="26">
        <v>939</v>
      </c>
      <c r="G39" s="26">
        <v>907</v>
      </c>
      <c r="H39" s="26">
        <v>880</v>
      </c>
      <c r="I39" s="26">
        <v>936</v>
      </c>
      <c r="J39" s="26">
        <v>935</v>
      </c>
      <c r="K39" s="26">
        <v>907</v>
      </c>
      <c r="L39" s="33">
        <v>843</v>
      </c>
      <c r="M39" s="18">
        <v>138</v>
      </c>
      <c r="N39" s="26">
        <v>194</v>
      </c>
      <c r="O39" s="26">
        <v>146</v>
      </c>
      <c r="P39" s="26">
        <v>132</v>
      </c>
      <c r="Q39" s="26">
        <v>115</v>
      </c>
      <c r="R39" s="26">
        <v>183</v>
      </c>
      <c r="S39" s="26">
        <v>277</v>
      </c>
      <c r="T39" s="26">
        <v>111</v>
      </c>
      <c r="U39" s="26">
        <v>51</v>
      </c>
      <c r="V39" s="33">
        <v>308</v>
      </c>
      <c r="W39" s="18">
        <v>130</v>
      </c>
      <c r="X39" s="26">
        <v>107</v>
      </c>
      <c r="Y39" s="26">
        <v>159</v>
      </c>
      <c r="Z39" s="26">
        <v>134</v>
      </c>
      <c r="AA39" s="26">
        <v>117</v>
      </c>
      <c r="AB39" s="26">
        <v>218</v>
      </c>
      <c r="AC39" s="26">
        <v>124</v>
      </c>
      <c r="AD39" s="26">
        <v>127</v>
      </c>
      <c r="AE39" s="26">
        <v>120</v>
      </c>
      <c r="AF39" s="33">
        <v>179</v>
      </c>
      <c r="AG39" s="39"/>
      <c r="AH39" s="44">
        <f t="shared" si="3"/>
        <v>12073</v>
      </c>
    </row>
    <row r="40" spans="1:34" ht="25" customHeight="1">
      <c r="A40" s="6">
        <v>36</v>
      </c>
      <c r="B40" s="6" t="s">
        <v>40</v>
      </c>
      <c r="C40" s="19">
        <v>859</v>
      </c>
      <c r="D40" s="27">
        <v>873</v>
      </c>
      <c r="E40" s="27">
        <v>937</v>
      </c>
      <c r="F40" s="27">
        <v>924</v>
      </c>
      <c r="G40" s="27">
        <v>921</v>
      </c>
      <c r="H40" s="27">
        <v>922</v>
      </c>
      <c r="I40" s="27">
        <v>940</v>
      </c>
      <c r="J40" s="27">
        <v>916</v>
      </c>
      <c r="K40" s="27">
        <v>896</v>
      </c>
      <c r="L40" s="34">
        <v>857</v>
      </c>
      <c r="M40" s="19">
        <v>110</v>
      </c>
      <c r="N40" s="27">
        <v>163</v>
      </c>
      <c r="O40" s="27">
        <v>208</v>
      </c>
      <c r="P40" s="27">
        <v>171</v>
      </c>
      <c r="Q40" s="27">
        <v>134</v>
      </c>
      <c r="R40" s="27">
        <v>261</v>
      </c>
      <c r="S40" s="27">
        <v>141</v>
      </c>
      <c r="T40" s="27">
        <v>160</v>
      </c>
      <c r="U40" s="27">
        <v>183</v>
      </c>
      <c r="V40" s="34">
        <v>171</v>
      </c>
      <c r="W40" s="19">
        <v>58</v>
      </c>
      <c r="X40" s="27">
        <v>146</v>
      </c>
      <c r="Y40" s="27">
        <v>146</v>
      </c>
      <c r="Z40" s="27">
        <v>190</v>
      </c>
      <c r="AA40" s="27">
        <v>166</v>
      </c>
      <c r="AB40" s="27">
        <v>172</v>
      </c>
      <c r="AC40" s="27">
        <v>165</v>
      </c>
      <c r="AD40" s="27">
        <v>50</v>
      </c>
      <c r="AE40" s="27">
        <v>106</v>
      </c>
      <c r="AF40" s="34">
        <v>8</v>
      </c>
      <c r="AG40" s="40"/>
      <c r="AH40" s="45">
        <f t="shared" si="3"/>
        <v>11954</v>
      </c>
    </row>
    <row r="41" spans="1:34" ht="25" customHeight="1">
      <c r="A41" s="4">
        <v>37</v>
      </c>
      <c r="B41" s="4" t="s">
        <v>50</v>
      </c>
      <c r="C41" s="17">
        <v>853</v>
      </c>
      <c r="D41" s="25">
        <v>888</v>
      </c>
      <c r="E41" s="25">
        <v>923</v>
      </c>
      <c r="F41" s="25">
        <v>920</v>
      </c>
      <c r="G41" s="25">
        <v>915</v>
      </c>
      <c r="H41" s="25">
        <v>913</v>
      </c>
      <c r="I41" s="25">
        <v>921</v>
      </c>
      <c r="J41" s="25">
        <v>922</v>
      </c>
      <c r="K41" s="25">
        <v>889</v>
      </c>
      <c r="L41" s="32">
        <v>907</v>
      </c>
      <c r="M41" s="17">
        <v>69</v>
      </c>
      <c r="N41" s="25">
        <v>186</v>
      </c>
      <c r="O41" s="25">
        <v>164</v>
      </c>
      <c r="P41" s="25">
        <v>141</v>
      </c>
      <c r="Q41" s="25">
        <v>179</v>
      </c>
      <c r="R41" s="25">
        <v>204</v>
      </c>
      <c r="S41" s="25">
        <v>130</v>
      </c>
      <c r="T41" s="25">
        <v>75</v>
      </c>
      <c r="U41" s="25">
        <v>118</v>
      </c>
      <c r="V41" s="32">
        <v>95</v>
      </c>
      <c r="W41" s="17">
        <v>84</v>
      </c>
      <c r="X41" s="25">
        <v>177</v>
      </c>
      <c r="Y41" s="25">
        <v>126</v>
      </c>
      <c r="Z41" s="25">
        <v>41</v>
      </c>
      <c r="AA41" s="25">
        <v>181</v>
      </c>
      <c r="AB41" s="25">
        <v>191</v>
      </c>
      <c r="AC41" s="25">
        <v>140</v>
      </c>
      <c r="AD41" s="25">
        <v>59</v>
      </c>
      <c r="AE41" s="25">
        <v>67</v>
      </c>
      <c r="AF41" s="32">
        <v>88</v>
      </c>
      <c r="AG41" s="38"/>
      <c r="AH41" s="43">
        <f t="shared" si="3"/>
        <v>11566</v>
      </c>
    </row>
    <row r="42" spans="1:34" ht="25" customHeight="1">
      <c r="A42" s="5">
        <v>38</v>
      </c>
      <c r="B42" s="5" t="s">
        <v>53</v>
      </c>
      <c r="C42" s="18">
        <v>857</v>
      </c>
      <c r="D42" s="26">
        <v>868</v>
      </c>
      <c r="E42" s="26">
        <v>936</v>
      </c>
      <c r="F42" s="26">
        <v>895</v>
      </c>
      <c r="G42" s="26">
        <v>922</v>
      </c>
      <c r="H42" s="26">
        <v>909</v>
      </c>
      <c r="I42" s="26">
        <v>913</v>
      </c>
      <c r="J42" s="26">
        <v>931</v>
      </c>
      <c r="K42" s="26">
        <v>900</v>
      </c>
      <c r="L42" s="33">
        <v>898</v>
      </c>
      <c r="M42" s="18">
        <v>136</v>
      </c>
      <c r="N42" s="26">
        <v>145</v>
      </c>
      <c r="O42" s="26">
        <v>126</v>
      </c>
      <c r="P42" s="26">
        <v>136</v>
      </c>
      <c r="Q42" s="26">
        <v>88</v>
      </c>
      <c r="R42" s="26">
        <v>193</v>
      </c>
      <c r="S42" s="26">
        <v>105</v>
      </c>
      <c r="T42" s="26">
        <v>100</v>
      </c>
      <c r="U42" s="26">
        <v>136</v>
      </c>
      <c r="V42" s="33">
        <v>127</v>
      </c>
      <c r="W42" s="18">
        <v>127</v>
      </c>
      <c r="X42" s="26">
        <v>194</v>
      </c>
      <c r="Y42" s="26">
        <v>50</v>
      </c>
      <c r="Z42" s="26">
        <v>4</v>
      </c>
      <c r="AA42" s="26">
        <v>176</v>
      </c>
      <c r="AB42" s="26">
        <v>124</v>
      </c>
      <c r="AC42" s="26">
        <v>119</v>
      </c>
      <c r="AD42" s="26">
        <v>45</v>
      </c>
      <c r="AE42" s="26">
        <v>162</v>
      </c>
      <c r="AF42" s="33">
        <v>163</v>
      </c>
      <c r="AG42" s="39"/>
      <c r="AH42" s="44">
        <f t="shared" si="3"/>
        <v>11485</v>
      </c>
    </row>
    <row r="43" spans="1:34" ht="25" customHeight="1">
      <c r="A43" s="5">
        <v>39</v>
      </c>
      <c r="B43" s="5" t="s">
        <v>48</v>
      </c>
      <c r="C43" s="18">
        <v>844</v>
      </c>
      <c r="D43" s="26">
        <v>888</v>
      </c>
      <c r="E43" s="26">
        <v>981</v>
      </c>
      <c r="F43" s="26">
        <v>898</v>
      </c>
      <c r="G43" s="26">
        <v>938</v>
      </c>
      <c r="H43" s="26">
        <v>927</v>
      </c>
      <c r="I43" s="26">
        <v>897</v>
      </c>
      <c r="J43" s="26">
        <v>935</v>
      </c>
      <c r="K43" s="26">
        <v>896</v>
      </c>
      <c r="L43" s="33">
        <v>912</v>
      </c>
      <c r="M43" s="18">
        <v>180</v>
      </c>
      <c r="N43" s="26">
        <v>284</v>
      </c>
      <c r="O43" s="26">
        <v>226</v>
      </c>
      <c r="P43" s="26">
        <v>241</v>
      </c>
      <c r="Q43" s="26">
        <v>136</v>
      </c>
      <c r="R43" s="26">
        <v>201</v>
      </c>
      <c r="S43" s="26">
        <v>164</v>
      </c>
      <c r="T43" s="26">
        <v>165</v>
      </c>
      <c r="U43" s="26">
        <v>85</v>
      </c>
      <c r="V43" s="33">
        <v>128</v>
      </c>
      <c r="W43" s="18">
        <v>95</v>
      </c>
      <c r="X43" s="26">
        <v>135</v>
      </c>
      <c r="Y43" s="26">
        <v>131</v>
      </c>
      <c r="Z43" s="26">
        <v>104</v>
      </c>
      <c r="AA43" s="26">
        <v>132</v>
      </c>
      <c r="AB43" s="26">
        <v>151</v>
      </c>
      <c r="AC43" s="26">
        <v>93</v>
      </c>
      <c r="AD43" s="26">
        <v>132</v>
      </c>
      <c r="AE43" s="26">
        <v>72</v>
      </c>
      <c r="AF43" s="33">
        <v>144</v>
      </c>
      <c r="AG43" s="39"/>
      <c r="AH43" s="44">
        <f t="shared" si="3"/>
        <v>12115</v>
      </c>
    </row>
    <row r="44" spans="1:34" ht="25" customHeight="1">
      <c r="A44" s="5">
        <v>40</v>
      </c>
      <c r="B44" s="5" t="s">
        <v>54</v>
      </c>
      <c r="C44" s="18">
        <v>843</v>
      </c>
      <c r="D44" s="26">
        <v>906</v>
      </c>
      <c r="E44" s="26">
        <v>989</v>
      </c>
      <c r="F44" s="26">
        <v>920</v>
      </c>
      <c r="G44" s="26">
        <v>923</v>
      </c>
      <c r="H44" s="26">
        <v>943</v>
      </c>
      <c r="I44" s="26">
        <v>900</v>
      </c>
      <c r="J44" s="26">
        <v>904</v>
      </c>
      <c r="K44" s="26">
        <v>910</v>
      </c>
      <c r="L44" s="33">
        <v>938</v>
      </c>
      <c r="M44" s="18">
        <v>107</v>
      </c>
      <c r="N44" s="26">
        <v>214</v>
      </c>
      <c r="O44" s="26">
        <v>223</v>
      </c>
      <c r="P44" s="26">
        <v>219</v>
      </c>
      <c r="Q44" s="26">
        <v>183</v>
      </c>
      <c r="R44" s="26">
        <v>262</v>
      </c>
      <c r="S44" s="26">
        <v>227</v>
      </c>
      <c r="T44" s="26">
        <v>157</v>
      </c>
      <c r="U44" s="26">
        <v>250</v>
      </c>
      <c r="V44" s="33">
        <v>147</v>
      </c>
      <c r="W44" s="18">
        <v>86</v>
      </c>
      <c r="X44" s="26">
        <v>39</v>
      </c>
      <c r="Y44" s="26">
        <v>191</v>
      </c>
      <c r="Z44" s="26">
        <v>60</v>
      </c>
      <c r="AA44" s="26">
        <v>141</v>
      </c>
      <c r="AB44" s="26">
        <v>280</v>
      </c>
      <c r="AC44" s="26">
        <v>176</v>
      </c>
      <c r="AD44" s="26">
        <v>200</v>
      </c>
      <c r="AE44" s="26">
        <v>268</v>
      </c>
      <c r="AF44" s="33">
        <v>106</v>
      </c>
      <c r="AG44" s="39"/>
      <c r="AH44" s="44">
        <f t="shared" si="3"/>
        <v>12712</v>
      </c>
    </row>
    <row r="45" spans="1:34" ht="25" customHeight="1">
      <c r="A45" s="5">
        <v>41</v>
      </c>
      <c r="B45" s="5" t="s">
        <v>55</v>
      </c>
      <c r="C45" s="18">
        <v>854</v>
      </c>
      <c r="D45" s="26">
        <v>909</v>
      </c>
      <c r="E45" s="26">
        <v>986</v>
      </c>
      <c r="F45" s="26">
        <v>925</v>
      </c>
      <c r="G45" s="26">
        <v>901</v>
      </c>
      <c r="H45" s="26">
        <v>916</v>
      </c>
      <c r="I45" s="26">
        <v>916</v>
      </c>
      <c r="J45" s="26">
        <v>799</v>
      </c>
      <c r="K45" s="26">
        <v>953</v>
      </c>
      <c r="L45" s="33">
        <v>931</v>
      </c>
      <c r="M45" s="18">
        <v>176</v>
      </c>
      <c r="N45" s="26">
        <v>169</v>
      </c>
      <c r="O45" s="26">
        <v>272</v>
      </c>
      <c r="P45" s="26">
        <v>226</v>
      </c>
      <c r="Q45" s="26">
        <v>193</v>
      </c>
      <c r="R45" s="26">
        <v>319</v>
      </c>
      <c r="S45" s="26">
        <v>277</v>
      </c>
      <c r="T45" s="26">
        <v>159</v>
      </c>
      <c r="U45" s="26">
        <v>194</v>
      </c>
      <c r="V45" s="33">
        <v>117</v>
      </c>
      <c r="W45" s="18">
        <v>165</v>
      </c>
      <c r="X45" s="26">
        <v>135</v>
      </c>
      <c r="Y45" s="26">
        <v>235</v>
      </c>
      <c r="Z45" s="26">
        <v>173</v>
      </c>
      <c r="AA45" s="26">
        <v>94</v>
      </c>
      <c r="AB45" s="26">
        <v>235</v>
      </c>
      <c r="AC45" s="26">
        <v>113</v>
      </c>
      <c r="AD45" s="26">
        <v>170</v>
      </c>
      <c r="AE45" s="26">
        <v>788</v>
      </c>
      <c r="AF45" s="33">
        <v>182</v>
      </c>
      <c r="AG45" s="39"/>
      <c r="AH45" s="44">
        <f t="shared" si="3"/>
        <v>13482</v>
      </c>
    </row>
    <row r="46" spans="1:34" ht="25" customHeight="1">
      <c r="A46" s="5">
        <v>42</v>
      </c>
      <c r="B46" s="5" t="s">
        <v>57</v>
      </c>
      <c r="C46" s="18">
        <v>861</v>
      </c>
      <c r="D46" s="26">
        <v>922</v>
      </c>
      <c r="E46" s="26">
        <v>972</v>
      </c>
      <c r="F46" s="26">
        <v>910</v>
      </c>
      <c r="G46" s="26">
        <v>931</v>
      </c>
      <c r="H46" s="26">
        <v>923</v>
      </c>
      <c r="I46" s="26">
        <v>918</v>
      </c>
      <c r="J46" s="26">
        <v>949</v>
      </c>
      <c r="K46" s="26">
        <v>965</v>
      </c>
      <c r="L46" s="33">
        <v>922</v>
      </c>
      <c r="M46" s="18">
        <v>173</v>
      </c>
      <c r="N46" s="26">
        <v>300</v>
      </c>
      <c r="O46" s="26">
        <v>277</v>
      </c>
      <c r="P46" s="26">
        <v>216</v>
      </c>
      <c r="Q46" s="26">
        <v>163</v>
      </c>
      <c r="R46" s="26">
        <v>202</v>
      </c>
      <c r="S46" s="26">
        <v>188</v>
      </c>
      <c r="T46" s="26">
        <v>92</v>
      </c>
      <c r="U46" s="26">
        <v>150</v>
      </c>
      <c r="V46" s="33">
        <v>131</v>
      </c>
      <c r="W46" s="18">
        <v>221</v>
      </c>
      <c r="X46" s="26">
        <v>304</v>
      </c>
      <c r="Y46" s="26">
        <v>156</v>
      </c>
      <c r="Z46" s="26">
        <v>161</v>
      </c>
      <c r="AA46" s="26">
        <v>108</v>
      </c>
      <c r="AB46" s="26">
        <v>302</v>
      </c>
      <c r="AC46" s="26">
        <v>152</v>
      </c>
      <c r="AD46" s="26">
        <v>150</v>
      </c>
      <c r="AE46" s="26">
        <v>915</v>
      </c>
      <c r="AF46" s="33">
        <v>161</v>
      </c>
      <c r="AG46" s="39"/>
      <c r="AH46" s="44">
        <f t="shared" si="3"/>
        <v>13795</v>
      </c>
    </row>
    <row r="47" spans="1:34" ht="25" customHeight="1">
      <c r="A47" s="5">
        <v>43</v>
      </c>
      <c r="B47" s="5" t="s">
        <v>46</v>
      </c>
      <c r="C47" s="18">
        <v>839</v>
      </c>
      <c r="D47" s="26">
        <v>923</v>
      </c>
      <c r="E47" s="26">
        <v>982</v>
      </c>
      <c r="F47" s="26">
        <v>917</v>
      </c>
      <c r="G47" s="26">
        <v>951</v>
      </c>
      <c r="H47" s="26">
        <v>923</v>
      </c>
      <c r="I47" s="26">
        <v>932</v>
      </c>
      <c r="J47" s="26">
        <v>939</v>
      </c>
      <c r="K47" s="26">
        <v>941</v>
      </c>
      <c r="L47" s="33">
        <v>908</v>
      </c>
      <c r="M47" s="18">
        <v>146</v>
      </c>
      <c r="N47" s="26">
        <v>308</v>
      </c>
      <c r="O47" s="26">
        <v>219</v>
      </c>
      <c r="P47" s="26">
        <v>164</v>
      </c>
      <c r="Q47" s="26">
        <v>155</v>
      </c>
      <c r="R47" s="26">
        <v>118</v>
      </c>
      <c r="S47" s="26">
        <v>205</v>
      </c>
      <c r="T47" s="26">
        <v>123</v>
      </c>
      <c r="U47" s="26">
        <v>162</v>
      </c>
      <c r="V47" s="33">
        <v>180</v>
      </c>
      <c r="W47" s="18">
        <v>203</v>
      </c>
      <c r="X47" s="26">
        <v>115</v>
      </c>
      <c r="Y47" s="26">
        <v>190</v>
      </c>
      <c r="Z47" s="26">
        <v>191</v>
      </c>
      <c r="AA47" s="26">
        <v>156</v>
      </c>
      <c r="AB47" s="26">
        <v>335</v>
      </c>
      <c r="AC47" s="26">
        <v>191</v>
      </c>
      <c r="AD47" s="26">
        <v>140</v>
      </c>
      <c r="AE47" s="26">
        <v>866</v>
      </c>
      <c r="AF47" s="33">
        <v>210</v>
      </c>
      <c r="AG47" s="39"/>
      <c r="AH47" s="44">
        <f t="shared" si="3"/>
        <v>13632</v>
      </c>
    </row>
    <row r="48" spans="1:34" ht="25" customHeight="1">
      <c r="A48" s="5">
        <v>44</v>
      </c>
      <c r="B48" s="5" t="s">
        <v>30</v>
      </c>
      <c r="C48" s="18">
        <v>842</v>
      </c>
      <c r="D48" s="26">
        <v>918</v>
      </c>
      <c r="E48" s="26">
        <v>1007</v>
      </c>
      <c r="F48" s="26">
        <v>929</v>
      </c>
      <c r="G48" s="26">
        <v>944</v>
      </c>
      <c r="H48" s="26">
        <v>925</v>
      </c>
      <c r="I48" s="26">
        <v>909</v>
      </c>
      <c r="J48" s="26">
        <v>970</v>
      </c>
      <c r="K48" s="26">
        <v>919</v>
      </c>
      <c r="L48" s="33">
        <v>905</v>
      </c>
      <c r="M48" s="18">
        <v>34</v>
      </c>
      <c r="N48" s="26">
        <v>246</v>
      </c>
      <c r="O48" s="26">
        <v>278</v>
      </c>
      <c r="P48" s="26">
        <v>173</v>
      </c>
      <c r="Q48" s="26">
        <v>134</v>
      </c>
      <c r="R48" s="26">
        <v>91</v>
      </c>
      <c r="S48" s="26">
        <v>176</v>
      </c>
      <c r="T48" s="26">
        <v>127</v>
      </c>
      <c r="U48" s="26">
        <v>155</v>
      </c>
      <c r="V48" s="33">
        <v>220</v>
      </c>
      <c r="W48" s="18">
        <v>104</v>
      </c>
      <c r="X48" s="26">
        <v>208</v>
      </c>
      <c r="Y48" s="26">
        <v>167</v>
      </c>
      <c r="Z48" s="26">
        <v>220</v>
      </c>
      <c r="AA48" s="26">
        <v>101</v>
      </c>
      <c r="AB48" s="26">
        <v>267</v>
      </c>
      <c r="AC48" s="26">
        <v>139</v>
      </c>
      <c r="AD48" s="26">
        <v>74</v>
      </c>
      <c r="AE48" s="26">
        <v>847</v>
      </c>
      <c r="AF48" s="33">
        <v>148</v>
      </c>
      <c r="AG48" s="39"/>
      <c r="AH48" s="44">
        <f t="shared" si="3"/>
        <v>13177</v>
      </c>
    </row>
    <row r="49" spans="1:34" ht="25" customHeight="1">
      <c r="A49" s="5">
        <v>45</v>
      </c>
      <c r="B49" s="5" t="s">
        <v>14</v>
      </c>
      <c r="C49" s="18">
        <v>878</v>
      </c>
      <c r="D49" s="26">
        <v>911</v>
      </c>
      <c r="E49" s="26">
        <v>1018</v>
      </c>
      <c r="F49" s="26">
        <v>957</v>
      </c>
      <c r="G49" s="26">
        <v>962</v>
      </c>
      <c r="H49" s="26">
        <v>934</v>
      </c>
      <c r="I49" s="26">
        <v>928</v>
      </c>
      <c r="J49" s="26">
        <v>948</v>
      </c>
      <c r="K49" s="26">
        <v>950</v>
      </c>
      <c r="L49" s="33">
        <v>944</v>
      </c>
      <c r="M49" s="18">
        <v>151</v>
      </c>
      <c r="N49" s="26">
        <v>182</v>
      </c>
      <c r="O49" s="26">
        <v>253</v>
      </c>
      <c r="P49" s="26">
        <v>233</v>
      </c>
      <c r="Q49" s="26">
        <v>132</v>
      </c>
      <c r="R49" s="26">
        <v>194</v>
      </c>
      <c r="S49" s="26">
        <v>213</v>
      </c>
      <c r="T49" s="26">
        <v>120</v>
      </c>
      <c r="U49" s="26">
        <v>184</v>
      </c>
      <c r="V49" s="33">
        <v>185</v>
      </c>
      <c r="W49" s="18">
        <v>161</v>
      </c>
      <c r="X49" s="26">
        <v>222</v>
      </c>
      <c r="Y49" s="26">
        <v>188</v>
      </c>
      <c r="Z49" s="26">
        <v>266</v>
      </c>
      <c r="AA49" s="26">
        <v>150</v>
      </c>
      <c r="AB49" s="26">
        <v>206</v>
      </c>
      <c r="AC49" s="26">
        <v>160</v>
      </c>
      <c r="AD49" s="26">
        <v>118</v>
      </c>
      <c r="AE49" s="26">
        <v>887</v>
      </c>
      <c r="AF49" s="33">
        <v>214</v>
      </c>
      <c r="AG49" s="39"/>
      <c r="AH49" s="44">
        <f t="shared" si="3"/>
        <v>13849</v>
      </c>
    </row>
    <row r="50" spans="1:34" ht="25" customHeight="1">
      <c r="A50" s="5">
        <v>46</v>
      </c>
      <c r="B50" s="5" t="s">
        <v>58</v>
      </c>
      <c r="C50" s="18">
        <v>871</v>
      </c>
      <c r="D50" s="26">
        <v>923</v>
      </c>
      <c r="E50" s="26">
        <v>988</v>
      </c>
      <c r="F50" s="26">
        <v>941</v>
      </c>
      <c r="G50" s="26">
        <v>955</v>
      </c>
      <c r="H50" s="26">
        <v>937</v>
      </c>
      <c r="I50" s="26">
        <v>936</v>
      </c>
      <c r="J50" s="26">
        <v>954</v>
      </c>
      <c r="K50" s="26">
        <v>939</v>
      </c>
      <c r="L50" s="33">
        <v>896</v>
      </c>
      <c r="M50" s="18">
        <v>136</v>
      </c>
      <c r="N50" s="26">
        <v>256</v>
      </c>
      <c r="O50" s="26">
        <v>234</v>
      </c>
      <c r="P50" s="26">
        <v>186</v>
      </c>
      <c r="Q50" s="26">
        <v>171</v>
      </c>
      <c r="R50" s="26">
        <v>145</v>
      </c>
      <c r="S50" s="26">
        <v>224</v>
      </c>
      <c r="T50" s="26">
        <v>90</v>
      </c>
      <c r="U50" s="26">
        <v>137</v>
      </c>
      <c r="V50" s="33">
        <v>120</v>
      </c>
      <c r="W50" s="18">
        <v>208</v>
      </c>
      <c r="X50" s="26">
        <v>143</v>
      </c>
      <c r="Y50" s="26">
        <v>213</v>
      </c>
      <c r="Z50" s="26">
        <v>182</v>
      </c>
      <c r="AA50" s="26">
        <v>276</v>
      </c>
      <c r="AB50" s="26">
        <v>143</v>
      </c>
      <c r="AC50" s="26">
        <v>186</v>
      </c>
      <c r="AD50" s="26">
        <v>169</v>
      </c>
      <c r="AE50" s="26">
        <v>921</v>
      </c>
      <c r="AF50" s="33">
        <v>198</v>
      </c>
      <c r="AG50" s="39"/>
      <c r="AH50" s="44">
        <f t="shared" si="3"/>
        <v>13678</v>
      </c>
    </row>
    <row r="51" spans="1:34" ht="25" customHeight="1">
      <c r="A51" s="5">
        <v>47</v>
      </c>
      <c r="B51" s="5" t="s">
        <v>59</v>
      </c>
      <c r="C51" s="18">
        <v>886</v>
      </c>
      <c r="D51" s="26">
        <v>961</v>
      </c>
      <c r="E51" s="26">
        <v>996</v>
      </c>
      <c r="F51" s="26">
        <v>934</v>
      </c>
      <c r="G51" s="26">
        <v>934</v>
      </c>
      <c r="H51" s="26">
        <v>945</v>
      </c>
      <c r="I51" s="26">
        <v>945</v>
      </c>
      <c r="J51" s="26">
        <v>960</v>
      </c>
      <c r="K51" s="26">
        <v>908</v>
      </c>
      <c r="L51" s="33">
        <v>906</v>
      </c>
      <c r="M51" s="18">
        <v>212</v>
      </c>
      <c r="N51" s="26">
        <v>223</v>
      </c>
      <c r="O51" s="26">
        <v>165</v>
      </c>
      <c r="P51" s="26">
        <v>291</v>
      </c>
      <c r="Q51" s="26">
        <v>236</v>
      </c>
      <c r="R51" s="26">
        <v>288</v>
      </c>
      <c r="S51" s="26">
        <v>222</v>
      </c>
      <c r="T51" s="26">
        <v>127</v>
      </c>
      <c r="U51" s="26">
        <v>181</v>
      </c>
      <c r="V51" s="33">
        <v>54</v>
      </c>
      <c r="W51" s="18">
        <v>90</v>
      </c>
      <c r="X51" s="26">
        <v>169</v>
      </c>
      <c r="Y51" s="26">
        <v>157</v>
      </c>
      <c r="Z51" s="26">
        <v>240</v>
      </c>
      <c r="AA51" s="26">
        <v>181</v>
      </c>
      <c r="AB51" s="26">
        <v>136</v>
      </c>
      <c r="AC51" s="26">
        <v>168</v>
      </c>
      <c r="AD51" s="26">
        <v>131</v>
      </c>
      <c r="AE51" s="26">
        <v>924</v>
      </c>
      <c r="AF51" s="33">
        <v>168</v>
      </c>
      <c r="AG51" s="39"/>
      <c r="AH51" s="44">
        <f t="shared" si="3"/>
        <v>13738</v>
      </c>
    </row>
    <row r="52" spans="1:34" ht="25" customHeight="1">
      <c r="A52" s="6">
        <v>48</v>
      </c>
      <c r="B52" s="6" t="s">
        <v>1</v>
      </c>
      <c r="C52" s="19">
        <v>887</v>
      </c>
      <c r="D52" s="27">
        <v>963</v>
      </c>
      <c r="E52" s="27">
        <v>967</v>
      </c>
      <c r="F52" s="27">
        <v>945</v>
      </c>
      <c r="G52" s="27">
        <v>955</v>
      </c>
      <c r="H52" s="27">
        <v>961</v>
      </c>
      <c r="I52" s="27">
        <v>940</v>
      </c>
      <c r="J52" s="27">
        <v>936</v>
      </c>
      <c r="K52" s="27">
        <v>944</v>
      </c>
      <c r="L52" s="34">
        <v>916</v>
      </c>
      <c r="M52" s="19">
        <v>87</v>
      </c>
      <c r="N52" s="27">
        <v>158</v>
      </c>
      <c r="O52" s="27">
        <v>242</v>
      </c>
      <c r="P52" s="27">
        <v>236</v>
      </c>
      <c r="Q52" s="27">
        <v>265</v>
      </c>
      <c r="R52" s="27">
        <v>265</v>
      </c>
      <c r="S52" s="27">
        <v>183</v>
      </c>
      <c r="T52" s="27">
        <v>176</v>
      </c>
      <c r="U52" s="27">
        <v>123</v>
      </c>
      <c r="V52" s="34">
        <v>246</v>
      </c>
      <c r="W52" s="19">
        <v>200</v>
      </c>
      <c r="X52" s="27">
        <v>203</v>
      </c>
      <c r="Y52" s="27">
        <v>214</v>
      </c>
      <c r="Z52" s="27">
        <v>227</v>
      </c>
      <c r="AA52" s="27">
        <v>204</v>
      </c>
      <c r="AB52" s="27">
        <v>293</v>
      </c>
      <c r="AC52" s="27">
        <v>115</v>
      </c>
      <c r="AD52" s="27">
        <v>141</v>
      </c>
      <c r="AE52" s="27">
        <v>884</v>
      </c>
      <c r="AF52" s="34">
        <v>164</v>
      </c>
      <c r="AG52" s="40"/>
      <c r="AH52" s="45">
        <f t="shared" si="3"/>
        <v>14040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40250</v>
      </c>
      <c r="D53" s="28">
        <f t="shared" si="4"/>
        <v>41214</v>
      </c>
      <c r="E53" s="28">
        <f t="shared" si="4"/>
        <v>46049</v>
      </c>
      <c r="F53" s="28">
        <f t="shared" si="4"/>
        <v>43856</v>
      </c>
      <c r="G53" s="28">
        <f t="shared" si="4"/>
        <v>42804</v>
      </c>
      <c r="H53" s="28">
        <f t="shared" si="4"/>
        <v>42584</v>
      </c>
      <c r="I53" s="28">
        <f t="shared" si="4"/>
        <v>43279</v>
      </c>
      <c r="J53" s="28">
        <f t="shared" si="4"/>
        <v>42766</v>
      </c>
      <c r="K53" s="28">
        <f t="shared" si="4"/>
        <v>43200</v>
      </c>
      <c r="L53" s="35">
        <f t="shared" si="4"/>
        <v>43205</v>
      </c>
      <c r="M53" s="20">
        <f t="shared" si="4"/>
        <v>24274</v>
      </c>
      <c r="N53" s="28">
        <f t="shared" si="4"/>
        <v>9311</v>
      </c>
      <c r="O53" s="28">
        <f t="shared" si="4"/>
        <v>6912</v>
      </c>
      <c r="P53" s="28">
        <f t="shared" si="4"/>
        <v>6956</v>
      </c>
      <c r="Q53" s="28">
        <f t="shared" si="4"/>
        <v>6729</v>
      </c>
      <c r="R53" s="28">
        <f t="shared" si="4"/>
        <v>7974</v>
      </c>
      <c r="S53" s="28">
        <f t="shared" si="4"/>
        <v>9531</v>
      </c>
      <c r="T53" s="28">
        <f t="shared" si="4"/>
        <v>6455</v>
      </c>
      <c r="U53" s="28">
        <f t="shared" si="4"/>
        <v>4074</v>
      </c>
      <c r="V53" s="35">
        <f t="shared" si="4"/>
        <v>6207</v>
      </c>
      <c r="W53" s="20">
        <f t="shared" si="4"/>
        <v>5420</v>
      </c>
      <c r="X53" s="28">
        <f t="shared" si="4"/>
        <v>6313</v>
      </c>
      <c r="Y53" s="28">
        <f t="shared" si="4"/>
        <v>5980</v>
      </c>
      <c r="Z53" s="28">
        <f t="shared" si="4"/>
        <v>7467</v>
      </c>
      <c r="AA53" s="28">
        <f t="shared" si="4"/>
        <v>6243</v>
      </c>
      <c r="AB53" s="28">
        <f t="shared" si="4"/>
        <v>7741</v>
      </c>
      <c r="AC53" s="28">
        <f t="shared" si="4"/>
        <v>5941</v>
      </c>
      <c r="AD53" s="28">
        <f t="shared" si="4"/>
        <v>5853</v>
      </c>
      <c r="AE53" s="28">
        <f t="shared" si="4"/>
        <v>11568</v>
      </c>
      <c r="AF53" s="35">
        <f t="shared" si="4"/>
        <v>23447</v>
      </c>
      <c r="AG53" s="41" t="str">
        <f t="shared" si="4"/>
        <v>-</v>
      </c>
      <c r="AH53" s="46">
        <f t="shared" si="3"/>
        <v>603603</v>
      </c>
    </row>
    <row r="54" spans="1:34" ht="25" customHeight="1">
      <c r="A54" s="8" t="s">
        <v>49</v>
      </c>
      <c r="B54" s="13"/>
      <c r="C54" s="20">
        <f t="shared" ref="C54:AD54" si="5">+SUM(C55:C57)</f>
        <v>21912</v>
      </c>
      <c r="D54" s="28">
        <f t="shared" si="5"/>
        <v>23136</v>
      </c>
      <c r="E54" s="28">
        <f t="shared" si="5"/>
        <v>0</v>
      </c>
      <c r="F54" s="28">
        <f t="shared" si="5"/>
        <v>0</v>
      </c>
      <c r="G54" s="28">
        <f t="shared" si="5"/>
        <v>23757</v>
      </c>
      <c r="H54" s="28">
        <f t="shared" si="5"/>
        <v>23617</v>
      </c>
      <c r="I54" s="28">
        <f t="shared" si="5"/>
        <v>24270</v>
      </c>
      <c r="J54" s="28">
        <f t="shared" si="5"/>
        <v>24122</v>
      </c>
      <c r="K54" s="28">
        <f t="shared" si="5"/>
        <v>24300</v>
      </c>
      <c r="L54" s="35">
        <f t="shared" si="5"/>
        <v>0</v>
      </c>
      <c r="M54" s="20">
        <f t="shared" si="5"/>
        <v>8893</v>
      </c>
      <c r="N54" s="28">
        <f t="shared" si="5"/>
        <v>5499</v>
      </c>
      <c r="O54" s="28">
        <f t="shared" si="5"/>
        <v>3269</v>
      </c>
      <c r="P54" s="28">
        <f t="shared" si="5"/>
        <v>2986</v>
      </c>
      <c r="Q54" s="28">
        <f t="shared" si="5"/>
        <v>3145</v>
      </c>
      <c r="R54" s="28">
        <f t="shared" si="5"/>
        <v>4221</v>
      </c>
      <c r="S54" s="28">
        <f t="shared" si="5"/>
        <v>0</v>
      </c>
      <c r="T54" s="28">
        <f t="shared" si="5"/>
        <v>2678</v>
      </c>
      <c r="U54" s="28">
        <f t="shared" si="5"/>
        <v>2137</v>
      </c>
      <c r="V54" s="35">
        <f t="shared" si="5"/>
        <v>3387</v>
      </c>
      <c r="W54" s="20">
        <f t="shared" si="5"/>
        <v>1994</v>
      </c>
      <c r="X54" s="28">
        <f t="shared" si="5"/>
        <v>2559</v>
      </c>
      <c r="Y54" s="28">
        <f t="shared" si="5"/>
        <v>0</v>
      </c>
      <c r="Z54" s="28">
        <f t="shared" si="5"/>
        <v>0</v>
      </c>
      <c r="AA54" s="28">
        <f t="shared" si="5"/>
        <v>2925</v>
      </c>
      <c r="AB54" s="28">
        <f t="shared" si="5"/>
        <v>4420</v>
      </c>
      <c r="AC54" s="28">
        <f t="shared" si="5"/>
        <v>2640</v>
      </c>
      <c r="AD54" s="28">
        <f t="shared" si="5"/>
        <v>2718</v>
      </c>
      <c r="AE54" s="28">
        <f>IF(AE2="-","-",+SUM(AE55:AE57))</f>
        <v>5620</v>
      </c>
      <c r="AF54" s="35">
        <f>IF(AF2="-","-",+SUM(AF55:AF57))</f>
        <v>8369</v>
      </c>
      <c r="AG54" s="41" t="str">
        <f>IF(AG2="-","-",+SUM(AG55:AG57))</f>
        <v>-</v>
      </c>
      <c r="AH54" s="46">
        <f t="shared" si="3"/>
        <v>232574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21912</v>
      </c>
      <c r="D57" s="27">
        <f t="shared" si="8"/>
        <v>23136</v>
      </c>
      <c r="E57" s="27">
        <f t="shared" si="8"/>
        <v>0</v>
      </c>
      <c r="F57" s="27">
        <f t="shared" si="8"/>
        <v>0</v>
      </c>
      <c r="G57" s="27">
        <f t="shared" si="8"/>
        <v>23757</v>
      </c>
      <c r="H57" s="27">
        <f t="shared" si="8"/>
        <v>23617</v>
      </c>
      <c r="I57" s="27">
        <f t="shared" si="8"/>
        <v>24270</v>
      </c>
      <c r="J57" s="27">
        <f t="shared" si="8"/>
        <v>24122</v>
      </c>
      <c r="K57" s="27">
        <f t="shared" si="8"/>
        <v>24300</v>
      </c>
      <c r="L57" s="34">
        <f t="shared" si="8"/>
        <v>0</v>
      </c>
      <c r="M57" s="19">
        <f t="shared" si="8"/>
        <v>8893</v>
      </c>
      <c r="N57" s="27">
        <f t="shared" si="8"/>
        <v>5499</v>
      </c>
      <c r="O57" s="27">
        <f t="shared" si="8"/>
        <v>3269</v>
      </c>
      <c r="P57" s="27">
        <f t="shared" si="8"/>
        <v>2986</v>
      </c>
      <c r="Q57" s="27">
        <f t="shared" si="8"/>
        <v>3145</v>
      </c>
      <c r="R57" s="27">
        <f t="shared" si="8"/>
        <v>4221</v>
      </c>
      <c r="S57" s="27">
        <f t="shared" si="8"/>
        <v>0</v>
      </c>
      <c r="T57" s="27">
        <f t="shared" si="8"/>
        <v>2678</v>
      </c>
      <c r="U57" s="27">
        <f t="shared" si="8"/>
        <v>2137</v>
      </c>
      <c r="V57" s="34">
        <f t="shared" si="8"/>
        <v>3387</v>
      </c>
      <c r="W57" s="19">
        <f t="shared" si="8"/>
        <v>1994</v>
      </c>
      <c r="X57" s="27">
        <f t="shared" si="8"/>
        <v>2559</v>
      </c>
      <c r="Y57" s="27">
        <f t="shared" si="8"/>
        <v>0</v>
      </c>
      <c r="Z57" s="27">
        <f t="shared" si="8"/>
        <v>0</v>
      </c>
      <c r="AA57" s="27">
        <f t="shared" si="8"/>
        <v>2925</v>
      </c>
      <c r="AB57" s="27">
        <f t="shared" si="8"/>
        <v>4420</v>
      </c>
      <c r="AC57" s="27">
        <f t="shared" si="8"/>
        <v>2640</v>
      </c>
      <c r="AD57" s="27">
        <f t="shared" si="8"/>
        <v>2718</v>
      </c>
      <c r="AE57" s="27">
        <f t="shared" si="8"/>
        <v>5620</v>
      </c>
      <c r="AF57" s="34">
        <f t="shared" si="8"/>
        <v>8369</v>
      </c>
      <c r="AG57" s="40" t="str">
        <f t="shared" si="8"/>
        <v>-</v>
      </c>
      <c r="AH57" s="45">
        <f t="shared" si="3"/>
        <v>232574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18338</v>
      </c>
      <c r="D58" s="28">
        <f t="shared" si="9"/>
        <v>18078</v>
      </c>
      <c r="E58" s="28">
        <f t="shared" si="9"/>
        <v>46049</v>
      </c>
      <c r="F58" s="28">
        <f t="shared" si="9"/>
        <v>43856</v>
      </c>
      <c r="G58" s="28">
        <f t="shared" si="9"/>
        <v>19047</v>
      </c>
      <c r="H58" s="28">
        <f t="shared" si="9"/>
        <v>18967</v>
      </c>
      <c r="I58" s="28">
        <f t="shared" si="9"/>
        <v>19009</v>
      </c>
      <c r="J58" s="28">
        <f t="shared" si="9"/>
        <v>18644</v>
      </c>
      <c r="K58" s="28">
        <f t="shared" si="9"/>
        <v>18900</v>
      </c>
      <c r="L58" s="35">
        <f t="shared" si="9"/>
        <v>43205</v>
      </c>
      <c r="M58" s="20">
        <f t="shared" si="9"/>
        <v>15381</v>
      </c>
      <c r="N58" s="28">
        <f t="shared" si="9"/>
        <v>3812</v>
      </c>
      <c r="O58" s="28">
        <f t="shared" si="9"/>
        <v>3643</v>
      </c>
      <c r="P58" s="28">
        <f t="shared" si="9"/>
        <v>3970</v>
      </c>
      <c r="Q58" s="28">
        <f t="shared" si="9"/>
        <v>3584</v>
      </c>
      <c r="R58" s="28">
        <f t="shared" si="9"/>
        <v>3753</v>
      </c>
      <c r="S58" s="28">
        <f t="shared" si="9"/>
        <v>9531</v>
      </c>
      <c r="T58" s="28">
        <f t="shared" si="9"/>
        <v>3777</v>
      </c>
      <c r="U58" s="28">
        <f t="shared" si="9"/>
        <v>1937</v>
      </c>
      <c r="V58" s="35">
        <f t="shared" si="9"/>
        <v>2820</v>
      </c>
      <c r="W58" s="20">
        <f t="shared" si="9"/>
        <v>3426</v>
      </c>
      <c r="X58" s="28">
        <f t="shared" si="9"/>
        <v>3754</v>
      </c>
      <c r="Y58" s="28">
        <f t="shared" si="9"/>
        <v>5980</v>
      </c>
      <c r="Z58" s="28">
        <f t="shared" si="9"/>
        <v>7467</v>
      </c>
      <c r="AA58" s="28">
        <f t="shared" si="9"/>
        <v>3318</v>
      </c>
      <c r="AB58" s="28">
        <f t="shared" si="9"/>
        <v>3321</v>
      </c>
      <c r="AC58" s="28">
        <f t="shared" si="9"/>
        <v>3301</v>
      </c>
      <c r="AD58" s="28">
        <f t="shared" si="9"/>
        <v>3135</v>
      </c>
      <c r="AE58" s="28">
        <f t="shared" si="9"/>
        <v>5948</v>
      </c>
      <c r="AF58" s="35">
        <f t="shared" si="9"/>
        <v>15078</v>
      </c>
      <c r="AG58" s="41" t="str">
        <f t="shared" si="9"/>
        <v>-</v>
      </c>
      <c r="AH58" s="46">
        <f t="shared" si="3"/>
        <v>371029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1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76" priority="2" stopIfTrue="1" operator="equal">
      <formula>"日"</formula>
    </cfRule>
  </conditionalFormatting>
  <conditionalFormatting sqref="AD4">
    <cfRule type="cellIs" dxfId="75" priority="1" stopIfTrue="1" operator="equal">
      <formula>"休日"</formula>
    </cfRule>
  </conditionalFormatting>
  <conditionalFormatting sqref="D3:AC3 AE3:AG3">
    <cfRule type="cellIs" dxfId="74" priority="4" stopIfTrue="1" operator="equal">
      <formula>"日"</formula>
    </cfRule>
  </conditionalFormatting>
  <conditionalFormatting sqref="D4:AC4 AE4:AG4">
    <cfRule type="cellIs" dxfId="73" priority="3" stopIfTrue="1" operator="equal">
      <formula>"休日"</formula>
    </cfRule>
  </conditionalFormatting>
  <conditionalFormatting sqref="A2">
    <cfRule type="cellIs" dxfId="72" priority="5" stopIfTrue="1" operator="equal">
      <formula>"日"</formula>
    </cfRule>
  </conditionalFormatting>
  <conditionalFormatting sqref="B2 C3">
    <cfRule type="cellIs" dxfId="71" priority="7" stopIfTrue="1" operator="equal">
      <formula>"日"</formula>
    </cfRule>
  </conditionalFormatting>
  <conditionalFormatting sqref="C4">
    <cfRule type="cellIs" dxfId="7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22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45627</v>
      </c>
      <c r="D2" s="22">
        <f t="shared" ref="D2:AD2" si="0">+C2+1</f>
        <v>45628</v>
      </c>
      <c r="E2" s="22">
        <f t="shared" si="0"/>
        <v>45629</v>
      </c>
      <c r="F2" s="22">
        <f t="shared" si="0"/>
        <v>45630</v>
      </c>
      <c r="G2" s="22">
        <f t="shared" si="0"/>
        <v>45631</v>
      </c>
      <c r="H2" s="22">
        <f t="shared" si="0"/>
        <v>45632</v>
      </c>
      <c r="I2" s="22">
        <f t="shared" si="0"/>
        <v>45633</v>
      </c>
      <c r="J2" s="22">
        <f t="shared" si="0"/>
        <v>45634</v>
      </c>
      <c r="K2" s="22">
        <f t="shared" si="0"/>
        <v>45635</v>
      </c>
      <c r="L2" s="29">
        <f t="shared" si="0"/>
        <v>45636</v>
      </c>
      <c r="M2" s="14">
        <f t="shared" si="0"/>
        <v>45637</v>
      </c>
      <c r="N2" s="22">
        <f t="shared" si="0"/>
        <v>45638</v>
      </c>
      <c r="O2" s="22">
        <f t="shared" si="0"/>
        <v>45639</v>
      </c>
      <c r="P2" s="22">
        <f t="shared" si="0"/>
        <v>45640</v>
      </c>
      <c r="Q2" s="22">
        <f t="shared" si="0"/>
        <v>45641</v>
      </c>
      <c r="R2" s="22">
        <f t="shared" si="0"/>
        <v>45642</v>
      </c>
      <c r="S2" s="22">
        <f t="shared" si="0"/>
        <v>45643</v>
      </c>
      <c r="T2" s="22">
        <f t="shared" si="0"/>
        <v>45644</v>
      </c>
      <c r="U2" s="22">
        <f t="shared" si="0"/>
        <v>45645</v>
      </c>
      <c r="V2" s="29">
        <f t="shared" si="0"/>
        <v>45646</v>
      </c>
      <c r="W2" s="14">
        <f t="shared" si="0"/>
        <v>45647</v>
      </c>
      <c r="X2" s="22">
        <f t="shared" si="0"/>
        <v>45648</v>
      </c>
      <c r="Y2" s="22">
        <f t="shared" si="0"/>
        <v>45649</v>
      </c>
      <c r="Z2" s="22">
        <f t="shared" si="0"/>
        <v>45650</v>
      </c>
      <c r="AA2" s="22">
        <f t="shared" si="0"/>
        <v>45651</v>
      </c>
      <c r="AB2" s="22">
        <f t="shared" si="0"/>
        <v>45652</v>
      </c>
      <c r="AC2" s="22">
        <f t="shared" si="0"/>
        <v>45653</v>
      </c>
      <c r="AD2" s="22">
        <f t="shared" si="0"/>
        <v>45654</v>
      </c>
      <c r="AE2" s="22">
        <f>IF(AD2="-","-",IF(MONTH(+AD2)=MONTH(+AD2+1),+AD2+1,"-"))</f>
        <v>45655</v>
      </c>
      <c r="AF2" s="29">
        <f>IF(AE2="-","-",IF(MONTH(+AE2)=MONTH(+AE2+1),+AE2+1,"-"))</f>
        <v>45656</v>
      </c>
      <c r="AG2" s="36">
        <f>IF(AF2="-","-",IF(MONTH(+AF2)=MONTH(+AF2+1),+AF2+1,"-"))</f>
        <v>45657</v>
      </c>
      <c r="AH2" s="3" t="s">
        <v>16</v>
      </c>
    </row>
    <row r="3" spans="1:34" ht="25" customHeight="1">
      <c r="A3" s="3"/>
      <c r="B3" s="3"/>
      <c r="C3" s="15">
        <f t="shared" ref="C3:AG3" si="1">+C2</f>
        <v>45627</v>
      </c>
      <c r="D3" s="23">
        <f t="shared" si="1"/>
        <v>45628</v>
      </c>
      <c r="E3" s="23">
        <f t="shared" si="1"/>
        <v>45629</v>
      </c>
      <c r="F3" s="23">
        <f t="shared" si="1"/>
        <v>45630</v>
      </c>
      <c r="G3" s="23">
        <f t="shared" si="1"/>
        <v>45631</v>
      </c>
      <c r="H3" s="23">
        <f t="shared" si="1"/>
        <v>45632</v>
      </c>
      <c r="I3" s="23">
        <f t="shared" si="1"/>
        <v>45633</v>
      </c>
      <c r="J3" s="23">
        <f t="shared" si="1"/>
        <v>45634</v>
      </c>
      <c r="K3" s="23">
        <f t="shared" si="1"/>
        <v>45635</v>
      </c>
      <c r="L3" s="30">
        <f t="shared" si="1"/>
        <v>45636</v>
      </c>
      <c r="M3" s="15">
        <f t="shared" si="1"/>
        <v>45637</v>
      </c>
      <c r="N3" s="23">
        <f t="shared" si="1"/>
        <v>45638</v>
      </c>
      <c r="O3" s="23">
        <f t="shared" si="1"/>
        <v>45639</v>
      </c>
      <c r="P3" s="23">
        <f t="shared" si="1"/>
        <v>45640</v>
      </c>
      <c r="Q3" s="23">
        <f t="shared" si="1"/>
        <v>45641</v>
      </c>
      <c r="R3" s="23">
        <f t="shared" si="1"/>
        <v>45642</v>
      </c>
      <c r="S3" s="23">
        <f t="shared" si="1"/>
        <v>45643</v>
      </c>
      <c r="T3" s="23">
        <f t="shared" si="1"/>
        <v>45644</v>
      </c>
      <c r="U3" s="23">
        <f t="shared" si="1"/>
        <v>45645</v>
      </c>
      <c r="V3" s="30">
        <f t="shared" si="1"/>
        <v>45646</v>
      </c>
      <c r="W3" s="15">
        <f t="shared" si="1"/>
        <v>45647</v>
      </c>
      <c r="X3" s="23">
        <f t="shared" si="1"/>
        <v>45648</v>
      </c>
      <c r="Y3" s="23">
        <f t="shared" si="1"/>
        <v>45649</v>
      </c>
      <c r="Z3" s="23">
        <f t="shared" si="1"/>
        <v>45650</v>
      </c>
      <c r="AA3" s="23">
        <f t="shared" si="1"/>
        <v>45651</v>
      </c>
      <c r="AB3" s="23">
        <f t="shared" si="1"/>
        <v>45652</v>
      </c>
      <c r="AC3" s="23">
        <f t="shared" si="1"/>
        <v>45653</v>
      </c>
      <c r="AD3" s="23">
        <f t="shared" si="1"/>
        <v>45654</v>
      </c>
      <c r="AE3" s="23">
        <f t="shared" si="1"/>
        <v>45655</v>
      </c>
      <c r="AF3" s="30">
        <f t="shared" si="1"/>
        <v>45656</v>
      </c>
      <c r="AG3" s="37">
        <f t="shared" si="1"/>
        <v>45657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11</v>
      </c>
      <c r="C5" s="17">
        <v>48</v>
      </c>
      <c r="D5" s="25">
        <v>221</v>
      </c>
      <c r="E5" s="25">
        <v>231</v>
      </c>
      <c r="F5" s="25">
        <v>231</v>
      </c>
      <c r="G5" s="25">
        <v>102</v>
      </c>
      <c r="H5" s="25">
        <v>187</v>
      </c>
      <c r="I5" s="25">
        <v>148</v>
      </c>
      <c r="J5" s="25">
        <v>225</v>
      </c>
      <c r="K5" s="25">
        <v>149</v>
      </c>
      <c r="L5" s="32">
        <v>260</v>
      </c>
      <c r="M5" s="17">
        <v>159</v>
      </c>
      <c r="N5" s="25">
        <v>161</v>
      </c>
      <c r="O5" s="25">
        <v>206</v>
      </c>
      <c r="P5" s="25">
        <v>245</v>
      </c>
      <c r="Q5" s="25">
        <v>120</v>
      </c>
      <c r="R5" s="25">
        <v>140</v>
      </c>
      <c r="S5" s="25">
        <v>248</v>
      </c>
      <c r="T5" s="25">
        <v>217</v>
      </c>
      <c r="U5" s="25">
        <v>209</v>
      </c>
      <c r="V5" s="32">
        <v>192</v>
      </c>
      <c r="W5" s="17">
        <v>244</v>
      </c>
      <c r="X5" s="25">
        <v>137</v>
      </c>
      <c r="Y5" s="25">
        <v>121</v>
      </c>
      <c r="Z5" s="25">
        <v>192</v>
      </c>
      <c r="AA5" s="25">
        <v>199</v>
      </c>
      <c r="AB5" s="25">
        <v>181</v>
      </c>
      <c r="AC5" s="25">
        <v>224</v>
      </c>
      <c r="AD5" s="25">
        <v>117</v>
      </c>
      <c r="AE5" s="25">
        <v>236</v>
      </c>
      <c r="AF5" s="32">
        <v>160</v>
      </c>
      <c r="AG5" s="38">
        <v>375</v>
      </c>
      <c r="AH5" s="43">
        <f t="shared" ref="AH5:AH58" si="3">+SUM(C5:AG5)</f>
        <v>5885</v>
      </c>
    </row>
    <row r="6" spans="1:34" ht="25" customHeight="1">
      <c r="A6" s="5">
        <v>2</v>
      </c>
      <c r="B6" s="5" t="s">
        <v>15</v>
      </c>
      <c r="C6" s="18">
        <v>181</v>
      </c>
      <c r="D6" s="26">
        <v>233</v>
      </c>
      <c r="E6" s="26">
        <v>131</v>
      </c>
      <c r="F6" s="26">
        <v>228</v>
      </c>
      <c r="G6" s="26">
        <v>192</v>
      </c>
      <c r="H6" s="26">
        <v>198</v>
      </c>
      <c r="I6" s="26">
        <v>101</v>
      </c>
      <c r="J6" s="26">
        <v>225</v>
      </c>
      <c r="K6" s="26">
        <v>153</v>
      </c>
      <c r="L6" s="33">
        <v>170</v>
      </c>
      <c r="M6" s="18">
        <v>178</v>
      </c>
      <c r="N6" s="26">
        <v>172</v>
      </c>
      <c r="O6" s="26">
        <v>182</v>
      </c>
      <c r="P6" s="26">
        <v>174</v>
      </c>
      <c r="Q6" s="26">
        <v>150</v>
      </c>
      <c r="R6" s="26">
        <v>193</v>
      </c>
      <c r="S6" s="26">
        <v>173</v>
      </c>
      <c r="T6" s="26">
        <v>148</v>
      </c>
      <c r="U6" s="26">
        <v>83</v>
      </c>
      <c r="V6" s="33">
        <v>226</v>
      </c>
      <c r="W6" s="18">
        <v>183</v>
      </c>
      <c r="X6" s="26">
        <v>158</v>
      </c>
      <c r="Y6" s="26">
        <v>209</v>
      </c>
      <c r="Z6" s="26">
        <v>91</v>
      </c>
      <c r="AA6" s="26">
        <v>190</v>
      </c>
      <c r="AB6" s="26">
        <v>177</v>
      </c>
      <c r="AC6" s="26">
        <v>217</v>
      </c>
      <c r="AD6" s="26">
        <v>126</v>
      </c>
      <c r="AE6" s="26">
        <v>306</v>
      </c>
      <c r="AF6" s="33">
        <v>159</v>
      </c>
      <c r="AG6" s="39">
        <v>333</v>
      </c>
      <c r="AH6" s="44">
        <f t="shared" si="3"/>
        <v>5640</v>
      </c>
    </row>
    <row r="7" spans="1:34" ht="25" customHeight="1">
      <c r="A7" s="5">
        <v>3</v>
      </c>
      <c r="B7" s="5" t="s">
        <v>17</v>
      </c>
      <c r="C7" s="18">
        <v>45</v>
      </c>
      <c r="D7" s="26">
        <v>255</v>
      </c>
      <c r="E7" s="26">
        <v>125</v>
      </c>
      <c r="F7" s="26">
        <v>248</v>
      </c>
      <c r="G7" s="26">
        <v>168</v>
      </c>
      <c r="H7" s="26">
        <v>170</v>
      </c>
      <c r="I7" s="26">
        <v>144</v>
      </c>
      <c r="J7" s="26">
        <v>248</v>
      </c>
      <c r="K7" s="26">
        <v>176</v>
      </c>
      <c r="L7" s="33">
        <v>147</v>
      </c>
      <c r="M7" s="18">
        <v>307</v>
      </c>
      <c r="N7" s="26">
        <v>160</v>
      </c>
      <c r="O7" s="26">
        <v>84</v>
      </c>
      <c r="P7" s="26">
        <v>208</v>
      </c>
      <c r="Q7" s="26">
        <v>103</v>
      </c>
      <c r="R7" s="26">
        <v>214</v>
      </c>
      <c r="S7" s="26">
        <v>187</v>
      </c>
      <c r="T7" s="26">
        <v>211</v>
      </c>
      <c r="U7" s="26">
        <v>100</v>
      </c>
      <c r="V7" s="33">
        <v>252</v>
      </c>
      <c r="W7" s="18">
        <v>249</v>
      </c>
      <c r="X7" s="26">
        <v>193</v>
      </c>
      <c r="Y7" s="26">
        <v>217</v>
      </c>
      <c r="Z7" s="26">
        <v>167</v>
      </c>
      <c r="AA7" s="26">
        <v>140</v>
      </c>
      <c r="AB7" s="26">
        <v>207</v>
      </c>
      <c r="AC7" s="26">
        <v>241</v>
      </c>
      <c r="AD7" s="26">
        <v>235</v>
      </c>
      <c r="AE7" s="26">
        <v>224</v>
      </c>
      <c r="AF7" s="33">
        <v>159</v>
      </c>
      <c r="AG7" s="39">
        <v>345</v>
      </c>
      <c r="AH7" s="44">
        <f t="shared" si="3"/>
        <v>5929</v>
      </c>
    </row>
    <row r="8" spans="1:34" ht="25" customHeight="1">
      <c r="A8" s="5">
        <v>4</v>
      </c>
      <c r="B8" s="5" t="s">
        <v>18</v>
      </c>
      <c r="C8" s="18">
        <v>50</v>
      </c>
      <c r="D8" s="26">
        <v>219</v>
      </c>
      <c r="E8" s="26">
        <v>260</v>
      </c>
      <c r="F8" s="26">
        <v>259</v>
      </c>
      <c r="G8" s="26">
        <v>238</v>
      </c>
      <c r="H8" s="26">
        <v>173</v>
      </c>
      <c r="I8" s="26">
        <v>149</v>
      </c>
      <c r="J8" s="26">
        <v>163</v>
      </c>
      <c r="K8" s="26">
        <v>164</v>
      </c>
      <c r="L8" s="33">
        <v>205</v>
      </c>
      <c r="M8" s="18">
        <v>233</v>
      </c>
      <c r="N8" s="26">
        <v>175</v>
      </c>
      <c r="O8" s="26">
        <v>194</v>
      </c>
      <c r="P8" s="26">
        <v>177</v>
      </c>
      <c r="Q8" s="26">
        <v>110</v>
      </c>
      <c r="R8" s="26">
        <v>132</v>
      </c>
      <c r="S8" s="26">
        <v>196</v>
      </c>
      <c r="T8" s="26">
        <v>149</v>
      </c>
      <c r="U8" s="26">
        <v>29</v>
      </c>
      <c r="V8" s="33">
        <v>187</v>
      </c>
      <c r="W8" s="18">
        <v>188</v>
      </c>
      <c r="X8" s="26">
        <v>159</v>
      </c>
      <c r="Y8" s="26">
        <v>211</v>
      </c>
      <c r="Z8" s="26">
        <v>135</v>
      </c>
      <c r="AA8" s="26">
        <v>195</v>
      </c>
      <c r="AB8" s="26">
        <v>150</v>
      </c>
      <c r="AC8" s="26">
        <v>161</v>
      </c>
      <c r="AD8" s="26">
        <v>134</v>
      </c>
      <c r="AE8" s="26">
        <v>197</v>
      </c>
      <c r="AF8" s="33">
        <v>131</v>
      </c>
      <c r="AG8" s="39">
        <v>359</v>
      </c>
      <c r="AH8" s="44">
        <f t="shared" si="3"/>
        <v>5482</v>
      </c>
    </row>
    <row r="9" spans="1:34" ht="25" customHeight="1">
      <c r="A9" s="5">
        <v>5</v>
      </c>
      <c r="B9" s="5" t="s">
        <v>7</v>
      </c>
      <c r="C9" s="18">
        <v>126</v>
      </c>
      <c r="D9" s="26">
        <v>148</v>
      </c>
      <c r="E9" s="26">
        <v>177</v>
      </c>
      <c r="F9" s="26">
        <v>149</v>
      </c>
      <c r="G9" s="26">
        <v>196</v>
      </c>
      <c r="H9" s="26">
        <v>208</v>
      </c>
      <c r="I9" s="26">
        <v>100</v>
      </c>
      <c r="J9" s="26">
        <v>180</v>
      </c>
      <c r="K9" s="26">
        <v>210</v>
      </c>
      <c r="L9" s="33">
        <v>173</v>
      </c>
      <c r="M9" s="18">
        <v>232</v>
      </c>
      <c r="N9" s="26">
        <v>153</v>
      </c>
      <c r="O9" s="26">
        <v>256</v>
      </c>
      <c r="P9" s="26">
        <v>115</v>
      </c>
      <c r="Q9" s="26">
        <v>136</v>
      </c>
      <c r="R9" s="26">
        <v>174</v>
      </c>
      <c r="S9" s="26">
        <v>267</v>
      </c>
      <c r="T9" s="26">
        <v>198</v>
      </c>
      <c r="U9" s="26">
        <v>152</v>
      </c>
      <c r="V9" s="33">
        <v>128</v>
      </c>
      <c r="W9" s="18">
        <v>266</v>
      </c>
      <c r="X9" s="26">
        <v>218</v>
      </c>
      <c r="Y9" s="26">
        <v>193</v>
      </c>
      <c r="Z9" s="26">
        <v>197</v>
      </c>
      <c r="AA9" s="26">
        <v>127</v>
      </c>
      <c r="AB9" s="26">
        <v>222</v>
      </c>
      <c r="AC9" s="26">
        <v>160</v>
      </c>
      <c r="AD9" s="26">
        <v>104</v>
      </c>
      <c r="AE9" s="26">
        <v>324</v>
      </c>
      <c r="AF9" s="33">
        <v>125</v>
      </c>
      <c r="AG9" s="39">
        <v>336</v>
      </c>
      <c r="AH9" s="44">
        <f t="shared" si="3"/>
        <v>5750</v>
      </c>
    </row>
    <row r="10" spans="1:34" ht="25" customHeight="1">
      <c r="A10" s="5">
        <v>6</v>
      </c>
      <c r="B10" s="5" t="s">
        <v>19</v>
      </c>
      <c r="C10" s="18">
        <v>175</v>
      </c>
      <c r="D10" s="26">
        <v>238</v>
      </c>
      <c r="E10" s="26">
        <v>190</v>
      </c>
      <c r="F10" s="26">
        <v>258</v>
      </c>
      <c r="G10" s="26">
        <v>169</v>
      </c>
      <c r="H10" s="26">
        <v>177</v>
      </c>
      <c r="I10" s="26">
        <v>126</v>
      </c>
      <c r="J10" s="26">
        <v>163</v>
      </c>
      <c r="K10" s="26">
        <v>196</v>
      </c>
      <c r="L10" s="33">
        <v>196</v>
      </c>
      <c r="M10" s="18">
        <v>239</v>
      </c>
      <c r="N10" s="26">
        <v>116</v>
      </c>
      <c r="O10" s="26">
        <v>257</v>
      </c>
      <c r="P10" s="26">
        <v>118</v>
      </c>
      <c r="Q10" s="26">
        <v>328</v>
      </c>
      <c r="R10" s="26">
        <v>172</v>
      </c>
      <c r="S10" s="26">
        <v>200</v>
      </c>
      <c r="T10" s="26">
        <v>159</v>
      </c>
      <c r="U10" s="26">
        <v>134</v>
      </c>
      <c r="V10" s="33">
        <v>261</v>
      </c>
      <c r="W10" s="18">
        <v>152</v>
      </c>
      <c r="X10" s="26">
        <v>130</v>
      </c>
      <c r="Y10" s="26">
        <v>214</v>
      </c>
      <c r="Z10" s="26">
        <v>240</v>
      </c>
      <c r="AA10" s="26">
        <v>85</v>
      </c>
      <c r="AB10" s="26">
        <v>151</v>
      </c>
      <c r="AC10" s="26">
        <v>101</v>
      </c>
      <c r="AD10" s="26">
        <v>150</v>
      </c>
      <c r="AE10" s="26">
        <v>218</v>
      </c>
      <c r="AF10" s="33">
        <v>178</v>
      </c>
      <c r="AG10" s="39">
        <v>386</v>
      </c>
      <c r="AH10" s="44">
        <f t="shared" si="3"/>
        <v>5877</v>
      </c>
    </row>
    <row r="11" spans="1:34" ht="25" customHeight="1">
      <c r="A11" s="5">
        <v>7</v>
      </c>
      <c r="B11" s="5" t="s">
        <v>21</v>
      </c>
      <c r="C11" s="18">
        <v>160</v>
      </c>
      <c r="D11" s="26">
        <v>222</v>
      </c>
      <c r="E11" s="26">
        <v>192</v>
      </c>
      <c r="F11" s="26">
        <v>207</v>
      </c>
      <c r="G11" s="26">
        <v>178</v>
      </c>
      <c r="H11" s="26">
        <v>229</v>
      </c>
      <c r="I11" s="26">
        <v>99</v>
      </c>
      <c r="J11" s="26">
        <v>261</v>
      </c>
      <c r="K11" s="26">
        <v>142</v>
      </c>
      <c r="L11" s="33">
        <v>194</v>
      </c>
      <c r="M11" s="18">
        <v>234</v>
      </c>
      <c r="N11" s="26">
        <v>196</v>
      </c>
      <c r="O11" s="26">
        <v>132</v>
      </c>
      <c r="P11" s="26">
        <v>172</v>
      </c>
      <c r="Q11" s="26">
        <v>1</v>
      </c>
      <c r="R11" s="26">
        <v>177</v>
      </c>
      <c r="S11" s="26">
        <v>184</v>
      </c>
      <c r="T11" s="26">
        <v>175</v>
      </c>
      <c r="U11" s="26">
        <v>226</v>
      </c>
      <c r="V11" s="33">
        <v>201</v>
      </c>
      <c r="W11" s="18">
        <v>130</v>
      </c>
      <c r="X11" s="26">
        <v>221</v>
      </c>
      <c r="Y11" s="26">
        <v>202</v>
      </c>
      <c r="Z11" s="26">
        <v>118</v>
      </c>
      <c r="AA11" s="26">
        <v>104</v>
      </c>
      <c r="AB11" s="26">
        <v>153</v>
      </c>
      <c r="AC11" s="26">
        <v>110</v>
      </c>
      <c r="AD11" s="26">
        <v>176</v>
      </c>
      <c r="AE11" s="26">
        <v>242</v>
      </c>
      <c r="AF11" s="33">
        <v>185</v>
      </c>
      <c r="AG11" s="39">
        <v>290</v>
      </c>
      <c r="AH11" s="44">
        <f t="shared" si="3"/>
        <v>5513</v>
      </c>
    </row>
    <row r="12" spans="1:34" ht="25" customHeight="1">
      <c r="A12" s="5">
        <v>8</v>
      </c>
      <c r="B12" s="5" t="s">
        <v>0</v>
      </c>
      <c r="C12" s="18">
        <v>228</v>
      </c>
      <c r="D12" s="26">
        <v>244</v>
      </c>
      <c r="E12" s="26">
        <v>248</v>
      </c>
      <c r="F12" s="26">
        <v>178</v>
      </c>
      <c r="G12" s="26">
        <v>245</v>
      </c>
      <c r="H12" s="26">
        <v>135</v>
      </c>
      <c r="I12" s="26">
        <v>56</v>
      </c>
      <c r="J12" s="26">
        <v>233</v>
      </c>
      <c r="K12" s="26">
        <v>122</v>
      </c>
      <c r="L12" s="33">
        <v>250</v>
      </c>
      <c r="M12" s="18">
        <v>142</v>
      </c>
      <c r="N12" s="26">
        <v>174</v>
      </c>
      <c r="O12" s="26">
        <v>174</v>
      </c>
      <c r="P12" s="26">
        <v>107</v>
      </c>
      <c r="Q12" s="26">
        <v>0</v>
      </c>
      <c r="R12" s="26">
        <v>92</v>
      </c>
      <c r="S12" s="26">
        <v>238</v>
      </c>
      <c r="T12" s="26">
        <v>132</v>
      </c>
      <c r="U12" s="26">
        <v>192</v>
      </c>
      <c r="V12" s="33">
        <v>239</v>
      </c>
      <c r="W12" s="18">
        <v>144</v>
      </c>
      <c r="X12" s="26">
        <v>123</v>
      </c>
      <c r="Y12" s="26">
        <v>188</v>
      </c>
      <c r="Z12" s="26">
        <v>130</v>
      </c>
      <c r="AA12" s="26">
        <v>106</v>
      </c>
      <c r="AB12" s="26">
        <v>230</v>
      </c>
      <c r="AC12" s="26">
        <v>173</v>
      </c>
      <c r="AD12" s="26">
        <v>211</v>
      </c>
      <c r="AE12" s="26">
        <v>203</v>
      </c>
      <c r="AF12" s="33">
        <v>190</v>
      </c>
      <c r="AG12" s="39">
        <v>289</v>
      </c>
      <c r="AH12" s="44">
        <f t="shared" si="3"/>
        <v>5416</v>
      </c>
    </row>
    <row r="13" spans="1:34" ht="25" customHeight="1">
      <c r="A13" s="5">
        <v>9</v>
      </c>
      <c r="B13" s="5" t="s">
        <v>9</v>
      </c>
      <c r="C13" s="18">
        <v>214</v>
      </c>
      <c r="D13" s="26">
        <v>197</v>
      </c>
      <c r="E13" s="26">
        <v>146</v>
      </c>
      <c r="F13" s="26">
        <v>196</v>
      </c>
      <c r="G13" s="26">
        <v>287</v>
      </c>
      <c r="H13" s="26">
        <v>208</v>
      </c>
      <c r="I13" s="26">
        <v>162</v>
      </c>
      <c r="J13" s="26">
        <v>154</v>
      </c>
      <c r="K13" s="26">
        <v>136</v>
      </c>
      <c r="L13" s="33">
        <v>246</v>
      </c>
      <c r="M13" s="18">
        <v>207</v>
      </c>
      <c r="N13" s="26">
        <v>222</v>
      </c>
      <c r="O13" s="26">
        <v>177</v>
      </c>
      <c r="P13" s="26">
        <v>171</v>
      </c>
      <c r="Q13" s="26">
        <v>0</v>
      </c>
      <c r="R13" s="26">
        <v>150</v>
      </c>
      <c r="S13" s="26">
        <v>163</v>
      </c>
      <c r="T13" s="26">
        <v>95</v>
      </c>
      <c r="U13" s="26">
        <v>89</v>
      </c>
      <c r="V13" s="33">
        <v>223</v>
      </c>
      <c r="W13" s="18">
        <v>186</v>
      </c>
      <c r="X13" s="26">
        <v>198</v>
      </c>
      <c r="Y13" s="26">
        <v>236</v>
      </c>
      <c r="Z13" s="26">
        <v>157</v>
      </c>
      <c r="AA13" s="26">
        <v>140</v>
      </c>
      <c r="AB13" s="26">
        <v>155</v>
      </c>
      <c r="AC13" s="26">
        <v>157</v>
      </c>
      <c r="AD13" s="26">
        <v>189</v>
      </c>
      <c r="AE13" s="26">
        <v>309</v>
      </c>
      <c r="AF13" s="33">
        <v>171</v>
      </c>
      <c r="AG13" s="39">
        <v>313</v>
      </c>
      <c r="AH13" s="44">
        <f t="shared" si="3"/>
        <v>5654</v>
      </c>
    </row>
    <row r="14" spans="1:34" ht="25" customHeight="1">
      <c r="A14" s="5">
        <v>10</v>
      </c>
      <c r="B14" s="5" t="s">
        <v>6</v>
      </c>
      <c r="C14" s="18">
        <v>236</v>
      </c>
      <c r="D14" s="26">
        <v>223</v>
      </c>
      <c r="E14" s="26">
        <v>135</v>
      </c>
      <c r="F14" s="26">
        <v>228</v>
      </c>
      <c r="G14" s="26">
        <v>186</v>
      </c>
      <c r="H14" s="26">
        <v>148</v>
      </c>
      <c r="I14" s="26">
        <v>143</v>
      </c>
      <c r="J14" s="26">
        <v>117</v>
      </c>
      <c r="K14" s="26">
        <v>151</v>
      </c>
      <c r="L14" s="33">
        <v>188</v>
      </c>
      <c r="M14" s="18">
        <v>152</v>
      </c>
      <c r="N14" s="26">
        <v>182</v>
      </c>
      <c r="O14" s="26">
        <v>203</v>
      </c>
      <c r="P14" s="26">
        <v>103</v>
      </c>
      <c r="Q14" s="26">
        <v>0</v>
      </c>
      <c r="R14" s="26">
        <v>147</v>
      </c>
      <c r="S14" s="26">
        <v>171</v>
      </c>
      <c r="T14" s="26">
        <v>190</v>
      </c>
      <c r="U14" s="26">
        <v>167</v>
      </c>
      <c r="V14" s="33">
        <v>172</v>
      </c>
      <c r="W14" s="18">
        <v>157</v>
      </c>
      <c r="X14" s="26">
        <v>154</v>
      </c>
      <c r="Y14" s="26">
        <v>181</v>
      </c>
      <c r="Z14" s="26">
        <v>162</v>
      </c>
      <c r="AA14" s="26">
        <v>108</v>
      </c>
      <c r="AB14" s="26">
        <v>218</v>
      </c>
      <c r="AC14" s="26">
        <v>139</v>
      </c>
      <c r="AD14" s="26">
        <v>148</v>
      </c>
      <c r="AE14" s="26">
        <v>263</v>
      </c>
      <c r="AF14" s="33">
        <v>252</v>
      </c>
      <c r="AG14" s="39">
        <v>320</v>
      </c>
      <c r="AH14" s="44">
        <f t="shared" si="3"/>
        <v>5344</v>
      </c>
    </row>
    <row r="15" spans="1:34" ht="25" customHeight="1">
      <c r="A15" s="5">
        <v>11</v>
      </c>
      <c r="B15" s="5" t="s">
        <v>23</v>
      </c>
      <c r="C15" s="18">
        <v>185</v>
      </c>
      <c r="D15" s="26">
        <v>243</v>
      </c>
      <c r="E15" s="26">
        <v>263</v>
      </c>
      <c r="F15" s="26">
        <v>264</v>
      </c>
      <c r="G15" s="26">
        <v>256</v>
      </c>
      <c r="H15" s="26">
        <v>259</v>
      </c>
      <c r="I15" s="26">
        <v>123</v>
      </c>
      <c r="J15" s="26">
        <v>236</v>
      </c>
      <c r="K15" s="26">
        <v>122</v>
      </c>
      <c r="L15" s="33">
        <v>212</v>
      </c>
      <c r="M15" s="18">
        <v>174</v>
      </c>
      <c r="N15" s="26">
        <v>164</v>
      </c>
      <c r="O15" s="26">
        <v>141</v>
      </c>
      <c r="P15" s="26">
        <v>159</v>
      </c>
      <c r="Q15" s="26">
        <v>0</v>
      </c>
      <c r="R15" s="26">
        <v>74</v>
      </c>
      <c r="S15" s="26">
        <v>108</v>
      </c>
      <c r="T15" s="26">
        <v>242</v>
      </c>
      <c r="U15" s="26">
        <v>97</v>
      </c>
      <c r="V15" s="33">
        <v>180</v>
      </c>
      <c r="W15" s="18">
        <v>114</v>
      </c>
      <c r="X15" s="26">
        <v>115</v>
      </c>
      <c r="Y15" s="26">
        <v>208</v>
      </c>
      <c r="Z15" s="26">
        <v>191</v>
      </c>
      <c r="AA15" s="26">
        <v>152</v>
      </c>
      <c r="AB15" s="26">
        <v>209</v>
      </c>
      <c r="AC15" s="26">
        <v>125</v>
      </c>
      <c r="AD15" s="26">
        <v>177</v>
      </c>
      <c r="AE15" s="26">
        <v>164</v>
      </c>
      <c r="AF15" s="33">
        <v>197</v>
      </c>
      <c r="AG15" s="39">
        <v>295</v>
      </c>
      <c r="AH15" s="44">
        <f t="shared" si="3"/>
        <v>5449</v>
      </c>
    </row>
    <row r="16" spans="1:34" ht="25" customHeight="1">
      <c r="A16" s="6">
        <v>12</v>
      </c>
      <c r="B16" s="6" t="s">
        <v>8</v>
      </c>
      <c r="C16" s="19">
        <v>132</v>
      </c>
      <c r="D16" s="27">
        <v>205</v>
      </c>
      <c r="E16" s="27">
        <v>187</v>
      </c>
      <c r="F16" s="27">
        <v>206</v>
      </c>
      <c r="G16" s="27">
        <v>217</v>
      </c>
      <c r="H16" s="27">
        <v>235</v>
      </c>
      <c r="I16" s="27">
        <v>155</v>
      </c>
      <c r="J16" s="27">
        <v>199</v>
      </c>
      <c r="K16" s="27">
        <v>109</v>
      </c>
      <c r="L16" s="34">
        <v>223</v>
      </c>
      <c r="M16" s="19">
        <v>195</v>
      </c>
      <c r="N16" s="27">
        <v>205</v>
      </c>
      <c r="O16" s="27">
        <v>134</v>
      </c>
      <c r="P16" s="27">
        <v>201</v>
      </c>
      <c r="Q16" s="27">
        <v>0</v>
      </c>
      <c r="R16" s="27">
        <v>52</v>
      </c>
      <c r="S16" s="27">
        <v>206</v>
      </c>
      <c r="T16" s="27">
        <v>173</v>
      </c>
      <c r="U16" s="27">
        <v>150</v>
      </c>
      <c r="V16" s="34">
        <v>248</v>
      </c>
      <c r="W16" s="19">
        <v>171</v>
      </c>
      <c r="X16" s="27">
        <v>232</v>
      </c>
      <c r="Y16" s="27">
        <v>210</v>
      </c>
      <c r="Z16" s="27">
        <v>172</v>
      </c>
      <c r="AA16" s="27">
        <v>114</v>
      </c>
      <c r="AB16" s="27">
        <v>208</v>
      </c>
      <c r="AC16" s="27">
        <v>164</v>
      </c>
      <c r="AD16" s="27">
        <v>177</v>
      </c>
      <c r="AE16" s="27">
        <v>330</v>
      </c>
      <c r="AF16" s="34">
        <v>182</v>
      </c>
      <c r="AG16" s="40">
        <v>368</v>
      </c>
      <c r="AH16" s="45">
        <f t="shared" si="3"/>
        <v>5760</v>
      </c>
    </row>
    <row r="17" spans="1:34" ht="25" customHeight="1">
      <c r="A17" s="4">
        <v>13</v>
      </c>
      <c r="B17" s="4" t="s">
        <v>25</v>
      </c>
      <c r="C17" s="17">
        <v>148</v>
      </c>
      <c r="D17" s="25">
        <v>174</v>
      </c>
      <c r="E17" s="25">
        <v>170</v>
      </c>
      <c r="F17" s="25">
        <v>254</v>
      </c>
      <c r="G17" s="25">
        <v>173</v>
      </c>
      <c r="H17" s="25">
        <v>157</v>
      </c>
      <c r="I17" s="25">
        <v>127</v>
      </c>
      <c r="J17" s="25">
        <v>130</v>
      </c>
      <c r="K17" s="25">
        <v>163</v>
      </c>
      <c r="L17" s="32">
        <v>114</v>
      </c>
      <c r="M17" s="17">
        <v>222</v>
      </c>
      <c r="N17" s="25">
        <v>203</v>
      </c>
      <c r="O17" s="25">
        <v>176</v>
      </c>
      <c r="P17" s="25">
        <v>166</v>
      </c>
      <c r="Q17" s="25">
        <v>0</v>
      </c>
      <c r="R17" s="25">
        <v>110</v>
      </c>
      <c r="S17" s="25">
        <v>127</v>
      </c>
      <c r="T17" s="25">
        <v>107</v>
      </c>
      <c r="U17" s="25">
        <v>109</v>
      </c>
      <c r="V17" s="32">
        <v>154</v>
      </c>
      <c r="W17" s="17">
        <v>90</v>
      </c>
      <c r="X17" s="25">
        <v>82</v>
      </c>
      <c r="Y17" s="25">
        <v>133</v>
      </c>
      <c r="Z17" s="25">
        <v>179</v>
      </c>
      <c r="AA17" s="25">
        <v>91</v>
      </c>
      <c r="AB17" s="25">
        <v>205</v>
      </c>
      <c r="AC17" s="25">
        <v>143</v>
      </c>
      <c r="AD17" s="25">
        <v>179</v>
      </c>
      <c r="AE17" s="25">
        <v>157</v>
      </c>
      <c r="AF17" s="32">
        <v>154</v>
      </c>
      <c r="AG17" s="38">
        <v>356</v>
      </c>
      <c r="AH17" s="43">
        <f t="shared" si="3"/>
        <v>4753</v>
      </c>
    </row>
    <row r="18" spans="1:34" ht="25" customHeight="1">
      <c r="A18" s="5">
        <v>14</v>
      </c>
      <c r="B18" s="5" t="s">
        <v>24</v>
      </c>
      <c r="C18" s="18">
        <v>182</v>
      </c>
      <c r="D18" s="26">
        <v>155</v>
      </c>
      <c r="E18" s="26">
        <v>202</v>
      </c>
      <c r="F18" s="26">
        <v>231</v>
      </c>
      <c r="G18" s="26">
        <v>210</v>
      </c>
      <c r="H18" s="26">
        <v>216</v>
      </c>
      <c r="I18" s="26">
        <v>114</v>
      </c>
      <c r="J18" s="26">
        <v>176</v>
      </c>
      <c r="K18" s="26">
        <v>130</v>
      </c>
      <c r="L18" s="33">
        <v>212</v>
      </c>
      <c r="M18" s="18">
        <v>175</v>
      </c>
      <c r="N18" s="26">
        <v>127</v>
      </c>
      <c r="O18" s="26">
        <v>172</v>
      </c>
      <c r="P18" s="26">
        <v>122</v>
      </c>
      <c r="Q18" s="26">
        <v>0</v>
      </c>
      <c r="R18" s="26">
        <v>160</v>
      </c>
      <c r="S18" s="26">
        <v>166</v>
      </c>
      <c r="T18" s="26">
        <v>137</v>
      </c>
      <c r="U18" s="26">
        <v>126</v>
      </c>
      <c r="V18" s="33">
        <v>156</v>
      </c>
      <c r="W18" s="18">
        <v>139</v>
      </c>
      <c r="X18" s="26">
        <v>245</v>
      </c>
      <c r="Y18" s="26">
        <v>139</v>
      </c>
      <c r="Z18" s="26">
        <v>137</v>
      </c>
      <c r="AA18" s="26">
        <v>97</v>
      </c>
      <c r="AB18" s="26">
        <v>166</v>
      </c>
      <c r="AC18" s="26">
        <v>161</v>
      </c>
      <c r="AD18" s="26">
        <v>223</v>
      </c>
      <c r="AE18" s="26">
        <v>239</v>
      </c>
      <c r="AF18" s="33">
        <v>166</v>
      </c>
      <c r="AG18" s="39">
        <v>375</v>
      </c>
      <c r="AH18" s="44">
        <f t="shared" si="3"/>
        <v>5256</v>
      </c>
    </row>
    <row r="19" spans="1:34" ht="25" customHeight="1">
      <c r="A19" s="5">
        <v>15</v>
      </c>
      <c r="B19" s="5" t="s">
        <v>27</v>
      </c>
      <c r="C19" s="18">
        <v>209</v>
      </c>
      <c r="D19" s="26">
        <v>225</v>
      </c>
      <c r="E19" s="26">
        <v>128</v>
      </c>
      <c r="F19" s="26">
        <v>217</v>
      </c>
      <c r="G19" s="26">
        <v>164</v>
      </c>
      <c r="H19" s="26">
        <v>164</v>
      </c>
      <c r="I19" s="26">
        <v>178</v>
      </c>
      <c r="J19" s="26">
        <v>157</v>
      </c>
      <c r="K19" s="26">
        <v>153</v>
      </c>
      <c r="L19" s="33">
        <v>141</v>
      </c>
      <c r="M19" s="18">
        <v>149</v>
      </c>
      <c r="N19" s="26">
        <v>199</v>
      </c>
      <c r="O19" s="26">
        <v>64</v>
      </c>
      <c r="P19" s="26">
        <v>179</v>
      </c>
      <c r="Q19" s="26">
        <v>0</v>
      </c>
      <c r="R19" s="26">
        <v>152</v>
      </c>
      <c r="S19" s="26">
        <v>77</v>
      </c>
      <c r="T19" s="26">
        <v>92</v>
      </c>
      <c r="U19" s="26">
        <v>79</v>
      </c>
      <c r="V19" s="33">
        <v>242</v>
      </c>
      <c r="W19" s="18">
        <v>66</v>
      </c>
      <c r="X19" s="26">
        <v>120</v>
      </c>
      <c r="Y19" s="26">
        <v>111</v>
      </c>
      <c r="Z19" s="26">
        <v>60</v>
      </c>
      <c r="AA19" s="26">
        <v>127</v>
      </c>
      <c r="AB19" s="26">
        <v>143</v>
      </c>
      <c r="AC19" s="26">
        <v>208</v>
      </c>
      <c r="AD19" s="26">
        <v>152</v>
      </c>
      <c r="AE19" s="26">
        <v>205</v>
      </c>
      <c r="AF19" s="33">
        <v>195</v>
      </c>
      <c r="AG19" s="39">
        <v>390</v>
      </c>
      <c r="AH19" s="44">
        <f t="shared" si="3"/>
        <v>4746</v>
      </c>
    </row>
    <row r="20" spans="1:34" ht="25" customHeight="1">
      <c r="A20" s="5">
        <v>16</v>
      </c>
      <c r="B20" s="5" t="s">
        <v>28</v>
      </c>
      <c r="C20" s="18">
        <v>216</v>
      </c>
      <c r="D20" s="26">
        <v>93</v>
      </c>
      <c r="E20" s="26">
        <v>103</v>
      </c>
      <c r="F20" s="26">
        <v>113</v>
      </c>
      <c r="G20" s="26">
        <v>182</v>
      </c>
      <c r="H20" s="26">
        <v>134</v>
      </c>
      <c r="I20" s="26">
        <v>10</v>
      </c>
      <c r="J20" s="26">
        <v>208</v>
      </c>
      <c r="K20" s="26">
        <v>111</v>
      </c>
      <c r="L20" s="33">
        <v>93</v>
      </c>
      <c r="M20" s="18">
        <v>153</v>
      </c>
      <c r="N20" s="26">
        <v>144</v>
      </c>
      <c r="O20" s="26">
        <v>91</v>
      </c>
      <c r="P20" s="26">
        <v>151</v>
      </c>
      <c r="Q20" s="26">
        <v>0</v>
      </c>
      <c r="R20" s="26">
        <v>97</v>
      </c>
      <c r="S20" s="26">
        <v>68</v>
      </c>
      <c r="T20" s="26">
        <v>123</v>
      </c>
      <c r="U20" s="26">
        <v>57</v>
      </c>
      <c r="V20" s="33">
        <v>79</v>
      </c>
      <c r="W20" s="18">
        <v>76</v>
      </c>
      <c r="X20" s="26">
        <v>198</v>
      </c>
      <c r="Y20" s="26">
        <v>111</v>
      </c>
      <c r="Z20" s="26">
        <v>142</v>
      </c>
      <c r="AA20" s="26">
        <v>165</v>
      </c>
      <c r="AB20" s="26">
        <v>168</v>
      </c>
      <c r="AC20" s="26">
        <v>203</v>
      </c>
      <c r="AD20" s="26">
        <v>57</v>
      </c>
      <c r="AE20" s="26">
        <v>242</v>
      </c>
      <c r="AF20" s="33">
        <v>144</v>
      </c>
      <c r="AG20" s="39">
        <v>292</v>
      </c>
      <c r="AH20" s="44">
        <f t="shared" si="3"/>
        <v>4024</v>
      </c>
    </row>
    <row r="21" spans="1:34" ht="25" customHeight="1">
      <c r="A21" s="5">
        <v>17</v>
      </c>
      <c r="B21" s="5" t="s">
        <v>29</v>
      </c>
      <c r="C21" s="18">
        <v>151</v>
      </c>
      <c r="D21" s="26">
        <v>119</v>
      </c>
      <c r="E21" s="26">
        <v>88</v>
      </c>
      <c r="F21" s="26">
        <v>147</v>
      </c>
      <c r="G21" s="26">
        <v>158</v>
      </c>
      <c r="H21" s="26">
        <v>20</v>
      </c>
      <c r="I21" s="26">
        <v>0</v>
      </c>
      <c r="J21" s="26">
        <v>85</v>
      </c>
      <c r="K21" s="26">
        <v>67</v>
      </c>
      <c r="L21" s="33">
        <v>144</v>
      </c>
      <c r="M21" s="18">
        <v>165</v>
      </c>
      <c r="N21" s="26">
        <v>37</v>
      </c>
      <c r="O21" s="26">
        <v>0</v>
      </c>
      <c r="P21" s="26">
        <v>53</v>
      </c>
      <c r="Q21" s="26">
        <v>0</v>
      </c>
      <c r="R21" s="26">
        <v>20</v>
      </c>
      <c r="S21" s="26">
        <v>43</v>
      </c>
      <c r="T21" s="26">
        <v>0</v>
      </c>
      <c r="U21" s="26">
        <v>111</v>
      </c>
      <c r="V21" s="33">
        <v>80</v>
      </c>
      <c r="W21" s="18">
        <v>0</v>
      </c>
      <c r="X21" s="26">
        <v>195</v>
      </c>
      <c r="Y21" s="26">
        <v>46</v>
      </c>
      <c r="Z21" s="26">
        <v>138</v>
      </c>
      <c r="AA21" s="26">
        <v>125</v>
      </c>
      <c r="AB21" s="26">
        <v>101</v>
      </c>
      <c r="AC21" s="26">
        <v>83</v>
      </c>
      <c r="AD21" s="26">
        <v>130</v>
      </c>
      <c r="AE21" s="26">
        <v>255</v>
      </c>
      <c r="AF21" s="33">
        <v>235</v>
      </c>
      <c r="AG21" s="39">
        <v>306</v>
      </c>
      <c r="AH21" s="44">
        <f t="shared" si="3"/>
        <v>3102</v>
      </c>
    </row>
    <row r="22" spans="1:34" ht="25" customHeight="1">
      <c r="A22" s="5">
        <v>18</v>
      </c>
      <c r="B22" s="5" t="s">
        <v>31</v>
      </c>
      <c r="C22" s="18">
        <v>257</v>
      </c>
      <c r="D22" s="26">
        <v>200</v>
      </c>
      <c r="E22" s="26">
        <v>66</v>
      </c>
      <c r="F22" s="26">
        <v>97</v>
      </c>
      <c r="G22" s="26">
        <v>72</v>
      </c>
      <c r="H22" s="26">
        <v>0</v>
      </c>
      <c r="I22" s="26">
        <v>0</v>
      </c>
      <c r="J22" s="26">
        <v>225</v>
      </c>
      <c r="K22" s="26">
        <v>95</v>
      </c>
      <c r="L22" s="33">
        <v>67</v>
      </c>
      <c r="M22" s="18">
        <v>19</v>
      </c>
      <c r="N22" s="26">
        <v>143</v>
      </c>
      <c r="O22" s="26">
        <v>59</v>
      </c>
      <c r="P22" s="26">
        <v>82</v>
      </c>
      <c r="Q22" s="26">
        <v>0</v>
      </c>
      <c r="R22" s="26">
        <v>0</v>
      </c>
      <c r="S22" s="26">
        <v>15</v>
      </c>
      <c r="T22" s="26">
        <v>0</v>
      </c>
      <c r="U22" s="26">
        <v>70</v>
      </c>
      <c r="V22" s="33">
        <v>113</v>
      </c>
      <c r="W22" s="18">
        <v>0</v>
      </c>
      <c r="X22" s="26">
        <v>100</v>
      </c>
      <c r="Y22" s="26">
        <v>21</v>
      </c>
      <c r="Z22" s="26">
        <v>116</v>
      </c>
      <c r="AA22" s="26">
        <v>39</v>
      </c>
      <c r="AB22" s="26">
        <v>113</v>
      </c>
      <c r="AC22" s="26">
        <v>0</v>
      </c>
      <c r="AD22" s="26">
        <v>21</v>
      </c>
      <c r="AE22" s="26">
        <v>161</v>
      </c>
      <c r="AF22" s="33">
        <v>226</v>
      </c>
      <c r="AG22" s="39">
        <v>285</v>
      </c>
      <c r="AH22" s="44">
        <f t="shared" si="3"/>
        <v>2662</v>
      </c>
    </row>
    <row r="23" spans="1:34" ht="25" customHeight="1">
      <c r="A23" s="5">
        <v>19</v>
      </c>
      <c r="B23" s="5" t="s">
        <v>32</v>
      </c>
      <c r="C23" s="18">
        <v>137</v>
      </c>
      <c r="D23" s="26">
        <v>194</v>
      </c>
      <c r="E23" s="26">
        <v>71</v>
      </c>
      <c r="F23" s="26">
        <v>60</v>
      </c>
      <c r="G23" s="26">
        <v>42</v>
      </c>
      <c r="H23" s="26">
        <v>93</v>
      </c>
      <c r="I23" s="26">
        <v>15</v>
      </c>
      <c r="J23" s="26">
        <v>97</v>
      </c>
      <c r="K23" s="26">
        <v>6</v>
      </c>
      <c r="L23" s="33">
        <v>172</v>
      </c>
      <c r="M23" s="18">
        <v>132</v>
      </c>
      <c r="N23" s="26">
        <v>98</v>
      </c>
      <c r="O23" s="26">
        <v>159</v>
      </c>
      <c r="P23" s="26">
        <v>14</v>
      </c>
      <c r="Q23" s="26">
        <v>0</v>
      </c>
      <c r="R23" s="26">
        <v>0</v>
      </c>
      <c r="S23" s="26">
        <v>16</v>
      </c>
      <c r="T23" s="26">
        <v>16</v>
      </c>
      <c r="U23" s="26">
        <v>19</v>
      </c>
      <c r="V23" s="33">
        <v>0</v>
      </c>
      <c r="W23" s="18">
        <v>0</v>
      </c>
      <c r="X23" s="26">
        <v>100</v>
      </c>
      <c r="Y23" s="26">
        <v>9</v>
      </c>
      <c r="Z23" s="26">
        <v>21</v>
      </c>
      <c r="AA23" s="26">
        <v>61</v>
      </c>
      <c r="AB23" s="26">
        <v>93</v>
      </c>
      <c r="AC23" s="26">
        <v>82</v>
      </c>
      <c r="AD23" s="26">
        <v>112</v>
      </c>
      <c r="AE23" s="26">
        <v>103</v>
      </c>
      <c r="AF23" s="33">
        <v>254</v>
      </c>
      <c r="AG23" s="39">
        <v>335</v>
      </c>
      <c r="AH23" s="44">
        <f t="shared" si="3"/>
        <v>2511</v>
      </c>
    </row>
    <row r="24" spans="1:34" ht="25" customHeight="1">
      <c r="A24" s="5">
        <v>20</v>
      </c>
      <c r="B24" s="5" t="s">
        <v>3</v>
      </c>
      <c r="C24" s="18">
        <v>222</v>
      </c>
      <c r="D24" s="26">
        <v>121</v>
      </c>
      <c r="E24" s="26">
        <v>147</v>
      </c>
      <c r="F24" s="26">
        <v>0</v>
      </c>
      <c r="G24" s="26">
        <v>14</v>
      </c>
      <c r="H24" s="26">
        <v>135</v>
      </c>
      <c r="I24" s="26">
        <v>37</v>
      </c>
      <c r="J24" s="26">
        <v>77</v>
      </c>
      <c r="K24" s="26">
        <v>0</v>
      </c>
      <c r="L24" s="33">
        <v>187</v>
      </c>
      <c r="M24" s="18">
        <v>94</v>
      </c>
      <c r="N24" s="26">
        <v>69</v>
      </c>
      <c r="O24" s="26">
        <v>125</v>
      </c>
      <c r="P24" s="26">
        <v>26</v>
      </c>
      <c r="Q24" s="26">
        <v>0</v>
      </c>
      <c r="R24" s="26">
        <v>0</v>
      </c>
      <c r="S24" s="26">
        <v>10</v>
      </c>
      <c r="T24" s="26">
        <v>0</v>
      </c>
      <c r="U24" s="26">
        <v>104</v>
      </c>
      <c r="V24" s="33">
        <v>22</v>
      </c>
      <c r="W24" s="18">
        <v>0</v>
      </c>
      <c r="X24" s="26">
        <v>116</v>
      </c>
      <c r="Y24" s="26">
        <v>77</v>
      </c>
      <c r="Z24" s="26">
        <v>77</v>
      </c>
      <c r="AA24" s="26">
        <v>0</v>
      </c>
      <c r="AB24" s="26">
        <v>147</v>
      </c>
      <c r="AC24" s="26">
        <v>9</v>
      </c>
      <c r="AD24" s="26">
        <v>0</v>
      </c>
      <c r="AE24" s="26">
        <v>114</v>
      </c>
      <c r="AF24" s="33">
        <v>301</v>
      </c>
      <c r="AG24" s="39">
        <v>377</v>
      </c>
      <c r="AH24" s="44">
        <f t="shared" si="3"/>
        <v>2608</v>
      </c>
    </row>
    <row r="25" spans="1:34" ht="25" customHeight="1">
      <c r="A25" s="5">
        <v>21</v>
      </c>
      <c r="B25" s="5" t="s">
        <v>20</v>
      </c>
      <c r="C25" s="18">
        <v>99</v>
      </c>
      <c r="D25" s="26">
        <v>175</v>
      </c>
      <c r="E25" s="26">
        <v>73</v>
      </c>
      <c r="F25" s="26">
        <v>158</v>
      </c>
      <c r="G25" s="26">
        <v>95</v>
      </c>
      <c r="H25" s="26">
        <v>106</v>
      </c>
      <c r="I25" s="26">
        <v>11</v>
      </c>
      <c r="J25" s="26">
        <v>79</v>
      </c>
      <c r="K25" s="26">
        <v>11</v>
      </c>
      <c r="L25" s="33">
        <v>146</v>
      </c>
      <c r="M25" s="18">
        <v>0</v>
      </c>
      <c r="N25" s="26">
        <v>35</v>
      </c>
      <c r="O25" s="26">
        <v>108</v>
      </c>
      <c r="P25" s="26">
        <v>7</v>
      </c>
      <c r="Q25" s="26">
        <v>0</v>
      </c>
      <c r="R25" s="26">
        <v>17</v>
      </c>
      <c r="S25" s="26">
        <v>54</v>
      </c>
      <c r="T25" s="26">
        <v>0</v>
      </c>
      <c r="U25" s="26">
        <v>108</v>
      </c>
      <c r="V25" s="33">
        <v>63</v>
      </c>
      <c r="W25" s="18">
        <v>44</v>
      </c>
      <c r="X25" s="26">
        <v>99</v>
      </c>
      <c r="Y25" s="26">
        <v>122</v>
      </c>
      <c r="Z25" s="26">
        <v>91</v>
      </c>
      <c r="AA25" s="26">
        <v>0</v>
      </c>
      <c r="AB25" s="26">
        <v>214</v>
      </c>
      <c r="AC25" s="26">
        <v>42</v>
      </c>
      <c r="AD25" s="26">
        <v>31</v>
      </c>
      <c r="AE25" s="26">
        <v>213</v>
      </c>
      <c r="AF25" s="33">
        <v>254</v>
      </c>
      <c r="AG25" s="39">
        <v>252</v>
      </c>
      <c r="AH25" s="44">
        <f t="shared" si="3"/>
        <v>2707</v>
      </c>
    </row>
    <row r="26" spans="1:34" ht="25" customHeight="1">
      <c r="A26" s="5">
        <v>22</v>
      </c>
      <c r="B26" s="5" t="s">
        <v>33</v>
      </c>
      <c r="C26" s="18">
        <v>136</v>
      </c>
      <c r="D26" s="26">
        <v>93</v>
      </c>
      <c r="E26" s="26">
        <v>37</v>
      </c>
      <c r="F26" s="26">
        <v>6</v>
      </c>
      <c r="G26" s="26">
        <v>60</v>
      </c>
      <c r="H26" s="26">
        <v>7</v>
      </c>
      <c r="I26" s="26">
        <v>43</v>
      </c>
      <c r="J26" s="26">
        <v>79</v>
      </c>
      <c r="K26" s="26">
        <v>65</v>
      </c>
      <c r="L26" s="33">
        <v>93</v>
      </c>
      <c r="M26" s="18">
        <v>54</v>
      </c>
      <c r="N26" s="26">
        <v>24</v>
      </c>
      <c r="O26" s="26">
        <v>21</v>
      </c>
      <c r="P26" s="26">
        <v>8</v>
      </c>
      <c r="Q26" s="26">
        <v>0</v>
      </c>
      <c r="R26" s="26">
        <v>0</v>
      </c>
      <c r="S26" s="26">
        <v>47</v>
      </c>
      <c r="T26" s="26">
        <v>0</v>
      </c>
      <c r="U26" s="26">
        <v>93</v>
      </c>
      <c r="V26" s="33">
        <v>0</v>
      </c>
      <c r="W26" s="18">
        <v>30</v>
      </c>
      <c r="X26" s="26">
        <v>71</v>
      </c>
      <c r="Y26" s="26">
        <v>81</v>
      </c>
      <c r="Z26" s="26">
        <v>13</v>
      </c>
      <c r="AA26" s="26">
        <v>0</v>
      </c>
      <c r="AB26" s="26">
        <v>0</v>
      </c>
      <c r="AC26" s="26">
        <v>143</v>
      </c>
      <c r="AD26" s="26">
        <v>66</v>
      </c>
      <c r="AE26" s="26">
        <v>138</v>
      </c>
      <c r="AF26" s="33">
        <v>84</v>
      </c>
      <c r="AG26" s="39">
        <v>334</v>
      </c>
      <c r="AH26" s="44">
        <f t="shared" si="3"/>
        <v>1826</v>
      </c>
    </row>
    <row r="27" spans="1:34" ht="25" customHeight="1">
      <c r="A27" s="5">
        <v>23</v>
      </c>
      <c r="B27" s="5" t="s">
        <v>36</v>
      </c>
      <c r="C27" s="18">
        <v>135</v>
      </c>
      <c r="D27" s="26">
        <v>20</v>
      </c>
      <c r="E27" s="26">
        <v>109</v>
      </c>
      <c r="F27" s="26">
        <v>14</v>
      </c>
      <c r="G27" s="26">
        <v>22</v>
      </c>
      <c r="H27" s="26">
        <v>0</v>
      </c>
      <c r="I27" s="26">
        <v>0</v>
      </c>
      <c r="J27" s="26">
        <v>150</v>
      </c>
      <c r="K27" s="26">
        <v>0</v>
      </c>
      <c r="L27" s="33">
        <v>112</v>
      </c>
      <c r="M27" s="18">
        <v>12</v>
      </c>
      <c r="N27" s="26">
        <v>46</v>
      </c>
      <c r="O27" s="26">
        <v>65</v>
      </c>
      <c r="P27" s="26">
        <v>41</v>
      </c>
      <c r="Q27" s="26">
        <v>0</v>
      </c>
      <c r="R27" s="26">
        <v>28</v>
      </c>
      <c r="S27" s="26">
        <v>85</v>
      </c>
      <c r="T27" s="26">
        <v>5</v>
      </c>
      <c r="U27" s="26">
        <v>92</v>
      </c>
      <c r="V27" s="33">
        <v>76</v>
      </c>
      <c r="W27" s="18">
        <v>0</v>
      </c>
      <c r="X27" s="26">
        <v>180</v>
      </c>
      <c r="Y27" s="26">
        <v>35</v>
      </c>
      <c r="Z27" s="26">
        <v>75</v>
      </c>
      <c r="AA27" s="26">
        <v>43</v>
      </c>
      <c r="AB27" s="26">
        <v>0</v>
      </c>
      <c r="AC27" s="26">
        <v>0</v>
      </c>
      <c r="AD27" s="26">
        <v>92</v>
      </c>
      <c r="AE27" s="26">
        <v>170</v>
      </c>
      <c r="AF27" s="33">
        <v>145</v>
      </c>
      <c r="AG27" s="39">
        <v>380</v>
      </c>
      <c r="AH27" s="44">
        <f t="shared" si="3"/>
        <v>2132</v>
      </c>
    </row>
    <row r="28" spans="1:34" ht="25" customHeight="1">
      <c r="A28" s="6">
        <v>24</v>
      </c>
      <c r="B28" s="6" t="s">
        <v>2</v>
      </c>
      <c r="C28" s="19">
        <v>149</v>
      </c>
      <c r="D28" s="27">
        <v>108</v>
      </c>
      <c r="E28" s="27">
        <v>151</v>
      </c>
      <c r="F28" s="27">
        <v>77</v>
      </c>
      <c r="G28" s="27">
        <v>86</v>
      </c>
      <c r="H28" s="27">
        <v>0</v>
      </c>
      <c r="I28" s="27">
        <v>78</v>
      </c>
      <c r="J28" s="27">
        <v>85</v>
      </c>
      <c r="K28" s="27">
        <v>11</v>
      </c>
      <c r="L28" s="34">
        <v>148</v>
      </c>
      <c r="M28" s="19">
        <v>16</v>
      </c>
      <c r="N28" s="27">
        <v>67</v>
      </c>
      <c r="O28" s="27">
        <v>74</v>
      </c>
      <c r="P28" s="27">
        <v>103</v>
      </c>
      <c r="Q28" s="27">
        <v>0</v>
      </c>
      <c r="R28" s="27">
        <v>49</v>
      </c>
      <c r="S28" s="27">
        <v>97</v>
      </c>
      <c r="T28" s="27">
        <v>50</v>
      </c>
      <c r="U28" s="27">
        <v>97</v>
      </c>
      <c r="V28" s="34">
        <v>0</v>
      </c>
      <c r="W28" s="19">
        <v>44</v>
      </c>
      <c r="X28" s="27">
        <v>237</v>
      </c>
      <c r="Y28" s="27">
        <v>71</v>
      </c>
      <c r="Z28" s="27">
        <v>14</v>
      </c>
      <c r="AA28" s="27">
        <v>91</v>
      </c>
      <c r="AB28" s="27">
        <v>124</v>
      </c>
      <c r="AC28" s="27">
        <v>142</v>
      </c>
      <c r="AD28" s="27">
        <v>70</v>
      </c>
      <c r="AE28" s="27">
        <v>163</v>
      </c>
      <c r="AF28" s="34">
        <v>130</v>
      </c>
      <c r="AG28" s="40">
        <v>336</v>
      </c>
      <c r="AH28" s="45">
        <f t="shared" si="3"/>
        <v>2868</v>
      </c>
    </row>
    <row r="29" spans="1:34" ht="25" customHeight="1">
      <c r="A29" s="4">
        <v>25</v>
      </c>
      <c r="B29" s="4" t="s">
        <v>38</v>
      </c>
      <c r="C29" s="17">
        <v>162</v>
      </c>
      <c r="D29" s="25">
        <v>201</v>
      </c>
      <c r="E29" s="25">
        <v>222</v>
      </c>
      <c r="F29" s="25">
        <v>165</v>
      </c>
      <c r="G29" s="25">
        <v>172</v>
      </c>
      <c r="H29" s="25">
        <v>27</v>
      </c>
      <c r="I29" s="25">
        <v>81</v>
      </c>
      <c r="J29" s="25">
        <v>135</v>
      </c>
      <c r="K29" s="25">
        <v>110</v>
      </c>
      <c r="L29" s="32">
        <v>183</v>
      </c>
      <c r="M29" s="17">
        <v>154</v>
      </c>
      <c r="N29" s="25">
        <v>58</v>
      </c>
      <c r="O29" s="25">
        <v>0</v>
      </c>
      <c r="P29" s="25">
        <v>164</v>
      </c>
      <c r="Q29" s="25">
        <v>0</v>
      </c>
      <c r="R29" s="25">
        <v>96</v>
      </c>
      <c r="S29" s="25">
        <v>80</v>
      </c>
      <c r="T29" s="25">
        <v>96</v>
      </c>
      <c r="U29" s="25">
        <v>41</v>
      </c>
      <c r="V29" s="32">
        <v>57</v>
      </c>
      <c r="W29" s="17">
        <v>133</v>
      </c>
      <c r="X29" s="25">
        <v>180</v>
      </c>
      <c r="Y29" s="25">
        <v>37</v>
      </c>
      <c r="Z29" s="25">
        <v>39</v>
      </c>
      <c r="AA29" s="25">
        <v>81</v>
      </c>
      <c r="AB29" s="25">
        <v>184</v>
      </c>
      <c r="AC29" s="25">
        <v>156</v>
      </c>
      <c r="AD29" s="25">
        <v>70</v>
      </c>
      <c r="AE29" s="25">
        <v>94</v>
      </c>
      <c r="AF29" s="32">
        <v>175</v>
      </c>
      <c r="AG29" s="38">
        <v>351</v>
      </c>
      <c r="AH29" s="43">
        <f t="shared" si="3"/>
        <v>3704</v>
      </c>
    </row>
    <row r="30" spans="1:34" ht="25" customHeight="1">
      <c r="A30" s="5">
        <v>26</v>
      </c>
      <c r="B30" s="5" t="s">
        <v>39</v>
      </c>
      <c r="C30" s="18">
        <v>132</v>
      </c>
      <c r="D30" s="26">
        <v>179</v>
      </c>
      <c r="E30" s="26">
        <v>202</v>
      </c>
      <c r="F30" s="26">
        <v>96</v>
      </c>
      <c r="G30" s="26">
        <v>141</v>
      </c>
      <c r="H30" s="26">
        <v>136</v>
      </c>
      <c r="I30" s="26">
        <v>188</v>
      </c>
      <c r="J30" s="26">
        <v>186</v>
      </c>
      <c r="K30" s="26">
        <v>149</v>
      </c>
      <c r="L30" s="33">
        <v>104</v>
      </c>
      <c r="M30" s="18">
        <v>146</v>
      </c>
      <c r="N30" s="26">
        <v>97</v>
      </c>
      <c r="O30" s="26">
        <v>0</v>
      </c>
      <c r="P30" s="26">
        <v>113</v>
      </c>
      <c r="Q30" s="26">
        <v>0</v>
      </c>
      <c r="R30" s="26">
        <v>50</v>
      </c>
      <c r="S30" s="26">
        <v>122</v>
      </c>
      <c r="T30" s="26">
        <v>92</v>
      </c>
      <c r="U30" s="26">
        <v>103</v>
      </c>
      <c r="V30" s="33">
        <v>26</v>
      </c>
      <c r="W30" s="18">
        <v>135</v>
      </c>
      <c r="X30" s="26">
        <v>179</v>
      </c>
      <c r="Y30" s="26">
        <v>128</v>
      </c>
      <c r="Z30" s="26">
        <v>114</v>
      </c>
      <c r="AA30" s="26">
        <v>124</v>
      </c>
      <c r="AB30" s="26">
        <v>122</v>
      </c>
      <c r="AC30" s="26">
        <v>70</v>
      </c>
      <c r="AD30" s="26">
        <v>97</v>
      </c>
      <c r="AE30" s="26">
        <v>55</v>
      </c>
      <c r="AF30" s="33">
        <v>270</v>
      </c>
      <c r="AG30" s="39">
        <v>317</v>
      </c>
      <c r="AH30" s="44">
        <f t="shared" si="3"/>
        <v>3873</v>
      </c>
    </row>
    <row r="31" spans="1:34" ht="25" customHeight="1">
      <c r="A31" s="5">
        <v>27</v>
      </c>
      <c r="B31" s="5" t="s">
        <v>34</v>
      </c>
      <c r="C31" s="18">
        <v>199</v>
      </c>
      <c r="D31" s="26">
        <v>101</v>
      </c>
      <c r="E31" s="26">
        <v>85</v>
      </c>
      <c r="F31" s="26">
        <v>15</v>
      </c>
      <c r="G31" s="26">
        <v>96</v>
      </c>
      <c r="H31" s="26">
        <v>0</v>
      </c>
      <c r="I31" s="26">
        <v>6</v>
      </c>
      <c r="J31" s="26">
        <v>107</v>
      </c>
      <c r="K31" s="26">
        <v>45</v>
      </c>
      <c r="L31" s="33">
        <v>187</v>
      </c>
      <c r="M31" s="18">
        <v>18</v>
      </c>
      <c r="N31" s="26">
        <v>57</v>
      </c>
      <c r="O31" s="26">
        <v>0</v>
      </c>
      <c r="P31" s="26">
        <v>0</v>
      </c>
      <c r="Q31" s="26">
        <v>53</v>
      </c>
      <c r="R31" s="26">
        <v>11</v>
      </c>
      <c r="S31" s="26">
        <v>85</v>
      </c>
      <c r="T31" s="26">
        <v>53</v>
      </c>
      <c r="U31" s="26">
        <v>0</v>
      </c>
      <c r="V31" s="33">
        <v>0</v>
      </c>
      <c r="W31" s="18">
        <v>16</v>
      </c>
      <c r="X31" s="26">
        <v>105</v>
      </c>
      <c r="Y31" s="26">
        <v>160</v>
      </c>
      <c r="Z31" s="26">
        <v>52</v>
      </c>
      <c r="AA31" s="26">
        <v>0</v>
      </c>
      <c r="AB31" s="26">
        <v>14</v>
      </c>
      <c r="AC31" s="26">
        <v>15</v>
      </c>
      <c r="AD31" s="26">
        <v>103</v>
      </c>
      <c r="AE31" s="26">
        <v>105</v>
      </c>
      <c r="AF31" s="33">
        <v>280</v>
      </c>
      <c r="AG31" s="39">
        <v>323</v>
      </c>
      <c r="AH31" s="44">
        <f t="shared" si="3"/>
        <v>2291</v>
      </c>
    </row>
    <row r="32" spans="1:34" ht="25" customHeight="1">
      <c r="A32" s="5">
        <v>28</v>
      </c>
      <c r="B32" s="5" t="s">
        <v>41</v>
      </c>
      <c r="C32" s="18">
        <v>92</v>
      </c>
      <c r="D32" s="26">
        <v>155</v>
      </c>
      <c r="E32" s="26">
        <v>71</v>
      </c>
      <c r="F32" s="26">
        <v>0</v>
      </c>
      <c r="G32" s="26">
        <v>147</v>
      </c>
      <c r="H32" s="26">
        <v>0</v>
      </c>
      <c r="I32" s="26">
        <v>0</v>
      </c>
      <c r="J32" s="26">
        <v>71</v>
      </c>
      <c r="K32" s="26">
        <v>4</v>
      </c>
      <c r="L32" s="33">
        <v>98</v>
      </c>
      <c r="M32" s="18">
        <v>66</v>
      </c>
      <c r="N32" s="26">
        <v>74</v>
      </c>
      <c r="O32" s="26">
        <v>0</v>
      </c>
      <c r="P32" s="26">
        <v>0</v>
      </c>
      <c r="Q32" s="26">
        <v>186</v>
      </c>
      <c r="R32" s="26">
        <v>0</v>
      </c>
      <c r="S32" s="26">
        <v>122</v>
      </c>
      <c r="T32" s="26">
        <v>24</v>
      </c>
      <c r="U32" s="26">
        <v>128</v>
      </c>
      <c r="V32" s="33">
        <v>0</v>
      </c>
      <c r="W32" s="18">
        <v>0</v>
      </c>
      <c r="X32" s="26">
        <v>231</v>
      </c>
      <c r="Y32" s="26">
        <v>86</v>
      </c>
      <c r="Z32" s="26">
        <v>89</v>
      </c>
      <c r="AA32" s="26">
        <v>0</v>
      </c>
      <c r="AB32" s="26">
        <v>0</v>
      </c>
      <c r="AC32" s="26">
        <v>9</v>
      </c>
      <c r="AD32" s="26">
        <v>45</v>
      </c>
      <c r="AE32" s="26">
        <v>19</v>
      </c>
      <c r="AF32" s="33">
        <v>338</v>
      </c>
      <c r="AG32" s="39">
        <v>333</v>
      </c>
      <c r="AH32" s="44">
        <f t="shared" si="3"/>
        <v>2388</v>
      </c>
    </row>
    <row r="33" spans="1:34" ht="25" customHeight="1">
      <c r="A33" s="5">
        <v>29</v>
      </c>
      <c r="B33" s="5" t="s">
        <v>10</v>
      </c>
      <c r="C33" s="18">
        <v>146</v>
      </c>
      <c r="D33" s="26">
        <v>89</v>
      </c>
      <c r="E33" s="26">
        <v>153</v>
      </c>
      <c r="F33" s="26">
        <v>41</v>
      </c>
      <c r="G33" s="26">
        <v>127</v>
      </c>
      <c r="H33" s="26">
        <v>56</v>
      </c>
      <c r="I33" s="26">
        <v>0</v>
      </c>
      <c r="J33" s="26">
        <v>79</v>
      </c>
      <c r="K33" s="26">
        <v>4</v>
      </c>
      <c r="L33" s="33">
        <v>146</v>
      </c>
      <c r="M33" s="18">
        <v>114</v>
      </c>
      <c r="N33" s="26">
        <v>127</v>
      </c>
      <c r="O33" s="26">
        <v>45</v>
      </c>
      <c r="P33" s="26">
        <v>25</v>
      </c>
      <c r="Q33" s="26">
        <v>147</v>
      </c>
      <c r="R33" s="26">
        <v>9</v>
      </c>
      <c r="S33" s="26">
        <v>0</v>
      </c>
      <c r="T33" s="26">
        <v>7</v>
      </c>
      <c r="U33" s="26">
        <v>82</v>
      </c>
      <c r="V33" s="33">
        <v>49</v>
      </c>
      <c r="W33" s="18">
        <v>26</v>
      </c>
      <c r="X33" s="26">
        <v>133</v>
      </c>
      <c r="Y33" s="26">
        <v>25</v>
      </c>
      <c r="Z33" s="26">
        <v>106</v>
      </c>
      <c r="AA33" s="26">
        <v>0</v>
      </c>
      <c r="AB33" s="26">
        <v>0</v>
      </c>
      <c r="AC33" s="26">
        <v>51</v>
      </c>
      <c r="AD33" s="26">
        <v>31</v>
      </c>
      <c r="AE33" s="26">
        <v>134</v>
      </c>
      <c r="AF33" s="33">
        <v>230</v>
      </c>
      <c r="AG33" s="39">
        <v>310</v>
      </c>
      <c r="AH33" s="44">
        <f t="shared" si="3"/>
        <v>2492</v>
      </c>
    </row>
    <row r="34" spans="1:34" ht="25" customHeight="1">
      <c r="A34" s="5">
        <v>30</v>
      </c>
      <c r="B34" s="5" t="s">
        <v>26</v>
      </c>
      <c r="C34" s="18">
        <v>230</v>
      </c>
      <c r="D34" s="26">
        <v>120</v>
      </c>
      <c r="E34" s="26">
        <v>102</v>
      </c>
      <c r="F34" s="26">
        <v>0</v>
      </c>
      <c r="G34" s="26">
        <v>129</v>
      </c>
      <c r="H34" s="26">
        <v>0</v>
      </c>
      <c r="I34" s="26">
        <v>60</v>
      </c>
      <c r="J34" s="26">
        <v>79</v>
      </c>
      <c r="K34" s="26">
        <v>27</v>
      </c>
      <c r="L34" s="33">
        <v>147</v>
      </c>
      <c r="M34" s="18">
        <v>97</v>
      </c>
      <c r="N34" s="26">
        <v>40</v>
      </c>
      <c r="O34" s="26">
        <v>14</v>
      </c>
      <c r="P34" s="26">
        <v>18</v>
      </c>
      <c r="Q34" s="26">
        <v>139</v>
      </c>
      <c r="R34" s="26">
        <v>0</v>
      </c>
      <c r="S34" s="26">
        <v>43</v>
      </c>
      <c r="T34" s="26">
        <v>43</v>
      </c>
      <c r="U34" s="26">
        <v>188</v>
      </c>
      <c r="V34" s="33">
        <v>98</v>
      </c>
      <c r="W34" s="18">
        <v>45</v>
      </c>
      <c r="X34" s="26">
        <v>105</v>
      </c>
      <c r="Y34" s="26">
        <v>42</v>
      </c>
      <c r="Z34" s="26">
        <v>76</v>
      </c>
      <c r="AA34" s="26">
        <v>0</v>
      </c>
      <c r="AB34" s="26">
        <v>43</v>
      </c>
      <c r="AC34" s="26">
        <v>69</v>
      </c>
      <c r="AD34" s="26">
        <v>116</v>
      </c>
      <c r="AE34" s="26">
        <v>88</v>
      </c>
      <c r="AF34" s="33">
        <v>238</v>
      </c>
      <c r="AG34" s="39">
        <v>259</v>
      </c>
      <c r="AH34" s="44">
        <f t="shared" si="3"/>
        <v>2655</v>
      </c>
    </row>
    <row r="35" spans="1:34" ht="25" customHeight="1">
      <c r="A35" s="5">
        <v>31</v>
      </c>
      <c r="B35" s="5" t="s">
        <v>42</v>
      </c>
      <c r="C35" s="18">
        <v>177</v>
      </c>
      <c r="D35" s="26">
        <v>218</v>
      </c>
      <c r="E35" s="26">
        <v>86</v>
      </c>
      <c r="F35" s="26">
        <v>62</v>
      </c>
      <c r="G35" s="26">
        <v>12</v>
      </c>
      <c r="H35" s="26">
        <v>16</v>
      </c>
      <c r="I35" s="26">
        <v>139</v>
      </c>
      <c r="J35" s="26">
        <v>187</v>
      </c>
      <c r="K35" s="26">
        <v>54</v>
      </c>
      <c r="L35" s="33">
        <v>100</v>
      </c>
      <c r="M35" s="18">
        <v>114</v>
      </c>
      <c r="N35" s="26">
        <v>63</v>
      </c>
      <c r="O35" s="26">
        <v>98</v>
      </c>
      <c r="P35" s="26">
        <v>92</v>
      </c>
      <c r="Q35" s="26">
        <v>175</v>
      </c>
      <c r="R35" s="26">
        <v>0</v>
      </c>
      <c r="S35" s="26">
        <v>174</v>
      </c>
      <c r="T35" s="26">
        <v>42</v>
      </c>
      <c r="U35" s="26">
        <v>159</v>
      </c>
      <c r="V35" s="33">
        <v>60</v>
      </c>
      <c r="W35" s="18">
        <v>0</v>
      </c>
      <c r="X35" s="26">
        <v>121</v>
      </c>
      <c r="Y35" s="26">
        <v>48</v>
      </c>
      <c r="Z35" s="26">
        <v>64</v>
      </c>
      <c r="AA35" s="26">
        <v>60</v>
      </c>
      <c r="AB35" s="26">
        <v>129</v>
      </c>
      <c r="AC35" s="26">
        <v>165</v>
      </c>
      <c r="AD35" s="26">
        <v>137</v>
      </c>
      <c r="AE35" s="26">
        <v>95</v>
      </c>
      <c r="AF35" s="33">
        <v>220</v>
      </c>
      <c r="AG35" s="39">
        <v>325</v>
      </c>
      <c r="AH35" s="44">
        <f t="shared" si="3"/>
        <v>3392</v>
      </c>
    </row>
    <row r="36" spans="1:34" ht="25" customHeight="1">
      <c r="A36" s="5">
        <v>32</v>
      </c>
      <c r="B36" s="5" t="s">
        <v>43</v>
      </c>
      <c r="C36" s="18">
        <v>210</v>
      </c>
      <c r="D36" s="26">
        <v>203</v>
      </c>
      <c r="E36" s="26">
        <v>88</v>
      </c>
      <c r="F36" s="26">
        <v>118</v>
      </c>
      <c r="G36" s="26">
        <v>167</v>
      </c>
      <c r="H36" s="26">
        <v>86</v>
      </c>
      <c r="I36" s="26">
        <v>70</v>
      </c>
      <c r="J36" s="26">
        <v>97</v>
      </c>
      <c r="K36" s="26">
        <v>35</v>
      </c>
      <c r="L36" s="33">
        <v>135</v>
      </c>
      <c r="M36" s="18">
        <v>82</v>
      </c>
      <c r="N36" s="26">
        <v>11</v>
      </c>
      <c r="O36" s="26">
        <v>134</v>
      </c>
      <c r="P36" s="26">
        <v>140</v>
      </c>
      <c r="Q36" s="26">
        <v>85</v>
      </c>
      <c r="R36" s="26">
        <v>47</v>
      </c>
      <c r="S36" s="26">
        <v>0</v>
      </c>
      <c r="T36" s="26">
        <v>26</v>
      </c>
      <c r="U36" s="26">
        <v>127</v>
      </c>
      <c r="V36" s="33">
        <v>119</v>
      </c>
      <c r="W36" s="18">
        <v>0</v>
      </c>
      <c r="X36" s="26">
        <v>109</v>
      </c>
      <c r="Y36" s="26">
        <v>24</v>
      </c>
      <c r="Z36" s="26">
        <v>0</v>
      </c>
      <c r="AA36" s="26">
        <v>149</v>
      </c>
      <c r="AB36" s="26">
        <v>97</v>
      </c>
      <c r="AC36" s="26">
        <v>188</v>
      </c>
      <c r="AD36" s="26">
        <v>114</v>
      </c>
      <c r="AE36" s="26">
        <v>125</v>
      </c>
      <c r="AF36" s="33">
        <v>162</v>
      </c>
      <c r="AG36" s="39">
        <v>324</v>
      </c>
      <c r="AH36" s="44">
        <f t="shared" si="3"/>
        <v>3272</v>
      </c>
    </row>
    <row r="37" spans="1:34" ht="25" customHeight="1">
      <c r="A37" s="5">
        <v>33</v>
      </c>
      <c r="B37" s="5" t="s">
        <v>44</v>
      </c>
      <c r="C37" s="18">
        <v>198</v>
      </c>
      <c r="D37" s="26">
        <v>182</v>
      </c>
      <c r="E37" s="26">
        <v>156</v>
      </c>
      <c r="F37" s="26">
        <v>60</v>
      </c>
      <c r="G37" s="26">
        <v>139</v>
      </c>
      <c r="H37" s="26">
        <v>74</v>
      </c>
      <c r="I37" s="26">
        <v>83</v>
      </c>
      <c r="J37" s="26">
        <v>108</v>
      </c>
      <c r="K37" s="26">
        <v>77</v>
      </c>
      <c r="L37" s="33">
        <v>83</v>
      </c>
      <c r="M37" s="18">
        <v>66</v>
      </c>
      <c r="N37" s="26">
        <v>13</v>
      </c>
      <c r="O37" s="26">
        <v>55</v>
      </c>
      <c r="P37" s="26">
        <v>77</v>
      </c>
      <c r="Q37" s="26">
        <v>135</v>
      </c>
      <c r="R37" s="26">
        <v>24</v>
      </c>
      <c r="S37" s="26">
        <v>58</v>
      </c>
      <c r="T37" s="26">
        <v>31</v>
      </c>
      <c r="U37" s="26">
        <v>98</v>
      </c>
      <c r="V37" s="33">
        <v>57</v>
      </c>
      <c r="W37" s="18">
        <v>125</v>
      </c>
      <c r="X37" s="26">
        <v>120</v>
      </c>
      <c r="Y37" s="26">
        <v>52</v>
      </c>
      <c r="Z37" s="26">
        <v>22</v>
      </c>
      <c r="AA37" s="26">
        <v>42</v>
      </c>
      <c r="AB37" s="26">
        <v>118</v>
      </c>
      <c r="AC37" s="26">
        <v>153</v>
      </c>
      <c r="AD37" s="26">
        <v>58</v>
      </c>
      <c r="AE37" s="26">
        <v>139</v>
      </c>
      <c r="AF37" s="33">
        <v>303</v>
      </c>
      <c r="AG37" s="39">
        <v>319</v>
      </c>
      <c r="AH37" s="44">
        <f t="shared" si="3"/>
        <v>3225</v>
      </c>
    </row>
    <row r="38" spans="1:34" ht="25" customHeight="1">
      <c r="A38" s="5">
        <v>34</v>
      </c>
      <c r="B38" s="5" t="s">
        <v>45</v>
      </c>
      <c r="C38" s="18">
        <v>211</v>
      </c>
      <c r="D38" s="26">
        <v>185</v>
      </c>
      <c r="E38" s="26">
        <v>147</v>
      </c>
      <c r="F38" s="26">
        <v>144</v>
      </c>
      <c r="G38" s="26">
        <v>139</v>
      </c>
      <c r="H38" s="26">
        <v>0</v>
      </c>
      <c r="I38" s="26">
        <v>97</v>
      </c>
      <c r="J38" s="26">
        <v>149</v>
      </c>
      <c r="K38" s="26">
        <v>132</v>
      </c>
      <c r="L38" s="33">
        <v>72</v>
      </c>
      <c r="M38" s="18">
        <v>191</v>
      </c>
      <c r="N38" s="26">
        <v>107</v>
      </c>
      <c r="O38" s="26">
        <v>59</v>
      </c>
      <c r="P38" s="26">
        <v>46</v>
      </c>
      <c r="Q38" s="26">
        <v>180</v>
      </c>
      <c r="R38" s="26">
        <v>45</v>
      </c>
      <c r="S38" s="26">
        <v>143</v>
      </c>
      <c r="T38" s="26">
        <v>24</v>
      </c>
      <c r="U38" s="26">
        <v>99</v>
      </c>
      <c r="V38" s="33">
        <v>157</v>
      </c>
      <c r="W38" s="18">
        <v>146</v>
      </c>
      <c r="X38" s="26">
        <v>43</v>
      </c>
      <c r="Y38" s="26">
        <v>28</v>
      </c>
      <c r="Z38" s="26">
        <v>84</v>
      </c>
      <c r="AA38" s="26">
        <v>120</v>
      </c>
      <c r="AB38" s="26">
        <v>116</v>
      </c>
      <c r="AC38" s="26">
        <v>107</v>
      </c>
      <c r="AD38" s="26">
        <v>73</v>
      </c>
      <c r="AE38" s="26">
        <v>112</v>
      </c>
      <c r="AF38" s="33">
        <v>247</v>
      </c>
      <c r="AG38" s="39">
        <v>305</v>
      </c>
      <c r="AH38" s="44">
        <f t="shared" si="3"/>
        <v>3708</v>
      </c>
    </row>
    <row r="39" spans="1:34" ht="25" customHeight="1">
      <c r="A39" s="5">
        <v>35</v>
      </c>
      <c r="B39" s="5" t="s">
        <v>47</v>
      </c>
      <c r="C39" s="18">
        <v>150</v>
      </c>
      <c r="D39" s="26">
        <v>59</v>
      </c>
      <c r="E39" s="26">
        <v>200</v>
      </c>
      <c r="F39" s="26">
        <v>87</v>
      </c>
      <c r="G39" s="26">
        <v>143</v>
      </c>
      <c r="H39" s="26">
        <v>79</v>
      </c>
      <c r="I39" s="26">
        <v>101</v>
      </c>
      <c r="J39" s="26">
        <v>145</v>
      </c>
      <c r="K39" s="26">
        <v>114</v>
      </c>
      <c r="L39" s="33">
        <v>166</v>
      </c>
      <c r="M39" s="18">
        <v>53</v>
      </c>
      <c r="N39" s="26">
        <v>174</v>
      </c>
      <c r="O39" s="26">
        <v>149</v>
      </c>
      <c r="P39" s="26">
        <v>29</v>
      </c>
      <c r="Q39" s="26">
        <v>133</v>
      </c>
      <c r="R39" s="26">
        <v>33</v>
      </c>
      <c r="S39" s="26">
        <v>131</v>
      </c>
      <c r="T39" s="26">
        <v>99</v>
      </c>
      <c r="U39" s="26">
        <v>192</v>
      </c>
      <c r="V39" s="33">
        <v>163</v>
      </c>
      <c r="W39" s="18">
        <v>142</v>
      </c>
      <c r="X39" s="26">
        <v>199</v>
      </c>
      <c r="Y39" s="26">
        <v>66</v>
      </c>
      <c r="Z39" s="26">
        <v>133</v>
      </c>
      <c r="AA39" s="26">
        <v>41</v>
      </c>
      <c r="AB39" s="26">
        <v>142</v>
      </c>
      <c r="AC39" s="26">
        <v>86</v>
      </c>
      <c r="AD39" s="26">
        <v>141</v>
      </c>
      <c r="AE39" s="26">
        <v>75</v>
      </c>
      <c r="AF39" s="33">
        <v>306</v>
      </c>
      <c r="AG39" s="39">
        <v>361</v>
      </c>
      <c r="AH39" s="44">
        <f t="shared" si="3"/>
        <v>4092</v>
      </c>
    </row>
    <row r="40" spans="1:34" ht="25" customHeight="1">
      <c r="A40" s="6">
        <v>36</v>
      </c>
      <c r="B40" s="6" t="s">
        <v>40</v>
      </c>
      <c r="C40" s="19">
        <v>180</v>
      </c>
      <c r="D40" s="27">
        <v>123</v>
      </c>
      <c r="E40" s="27">
        <v>208</v>
      </c>
      <c r="F40" s="27">
        <v>120</v>
      </c>
      <c r="G40" s="27">
        <v>250</v>
      </c>
      <c r="H40" s="27">
        <v>42</v>
      </c>
      <c r="I40" s="27">
        <v>100</v>
      </c>
      <c r="J40" s="27">
        <v>104</v>
      </c>
      <c r="K40" s="27">
        <v>173</v>
      </c>
      <c r="L40" s="34">
        <v>176</v>
      </c>
      <c r="M40" s="19">
        <v>194</v>
      </c>
      <c r="N40" s="27">
        <v>213</v>
      </c>
      <c r="O40" s="27">
        <v>107</v>
      </c>
      <c r="P40" s="27">
        <v>69</v>
      </c>
      <c r="Q40" s="27">
        <v>177</v>
      </c>
      <c r="R40" s="27">
        <v>132</v>
      </c>
      <c r="S40" s="27">
        <v>130</v>
      </c>
      <c r="T40" s="27">
        <v>68</v>
      </c>
      <c r="U40" s="27">
        <v>130</v>
      </c>
      <c r="V40" s="34">
        <v>188</v>
      </c>
      <c r="W40" s="19">
        <v>170</v>
      </c>
      <c r="X40" s="27">
        <v>212</v>
      </c>
      <c r="Y40" s="27">
        <v>28</v>
      </c>
      <c r="Z40" s="27">
        <v>87</v>
      </c>
      <c r="AA40" s="27">
        <v>162</v>
      </c>
      <c r="AB40" s="27">
        <v>112</v>
      </c>
      <c r="AC40" s="27">
        <v>68</v>
      </c>
      <c r="AD40" s="27">
        <v>170</v>
      </c>
      <c r="AE40" s="27">
        <v>209</v>
      </c>
      <c r="AF40" s="34">
        <v>315</v>
      </c>
      <c r="AG40" s="40">
        <v>211</v>
      </c>
      <c r="AH40" s="45">
        <f t="shared" si="3"/>
        <v>4628</v>
      </c>
    </row>
    <row r="41" spans="1:34" ht="25" customHeight="1">
      <c r="A41" s="4">
        <v>37</v>
      </c>
      <c r="B41" s="4" t="s">
        <v>50</v>
      </c>
      <c r="C41" s="17">
        <v>88</v>
      </c>
      <c r="D41" s="25">
        <v>154</v>
      </c>
      <c r="E41" s="25">
        <v>206</v>
      </c>
      <c r="F41" s="25">
        <v>185</v>
      </c>
      <c r="G41" s="25">
        <v>200</v>
      </c>
      <c r="H41" s="25">
        <v>112</v>
      </c>
      <c r="I41" s="25">
        <v>92</v>
      </c>
      <c r="J41" s="25">
        <v>120</v>
      </c>
      <c r="K41" s="25">
        <v>150</v>
      </c>
      <c r="L41" s="32">
        <v>160</v>
      </c>
      <c r="M41" s="17">
        <v>148</v>
      </c>
      <c r="N41" s="25">
        <v>106</v>
      </c>
      <c r="O41" s="25">
        <v>172</v>
      </c>
      <c r="P41" s="25">
        <v>164</v>
      </c>
      <c r="Q41" s="25">
        <v>85</v>
      </c>
      <c r="R41" s="25">
        <v>64</v>
      </c>
      <c r="S41" s="25">
        <v>124</v>
      </c>
      <c r="T41" s="25">
        <v>80</v>
      </c>
      <c r="U41" s="25">
        <v>200</v>
      </c>
      <c r="V41" s="32">
        <v>99</v>
      </c>
      <c r="W41" s="17">
        <v>98</v>
      </c>
      <c r="X41" s="25">
        <v>109</v>
      </c>
      <c r="Y41" s="25">
        <v>82</v>
      </c>
      <c r="Z41" s="25">
        <v>109</v>
      </c>
      <c r="AA41" s="25">
        <v>149</v>
      </c>
      <c r="AB41" s="25">
        <v>140</v>
      </c>
      <c r="AC41" s="25">
        <v>170</v>
      </c>
      <c r="AD41" s="25">
        <v>197</v>
      </c>
      <c r="AE41" s="25">
        <v>9</v>
      </c>
      <c r="AF41" s="32">
        <v>273</v>
      </c>
      <c r="AG41" s="38">
        <v>154</v>
      </c>
      <c r="AH41" s="43">
        <f t="shared" si="3"/>
        <v>4199</v>
      </c>
    </row>
    <row r="42" spans="1:34" ht="25" customHeight="1">
      <c r="A42" s="5">
        <v>38</v>
      </c>
      <c r="B42" s="5" t="s">
        <v>53</v>
      </c>
      <c r="C42" s="18">
        <v>9</v>
      </c>
      <c r="D42" s="26">
        <v>122</v>
      </c>
      <c r="E42" s="26">
        <v>178</v>
      </c>
      <c r="F42" s="26">
        <v>163</v>
      </c>
      <c r="G42" s="26">
        <v>122</v>
      </c>
      <c r="H42" s="26">
        <v>0</v>
      </c>
      <c r="I42" s="26">
        <v>1</v>
      </c>
      <c r="J42" s="26">
        <v>116</v>
      </c>
      <c r="K42" s="26">
        <v>65</v>
      </c>
      <c r="L42" s="33">
        <v>78</v>
      </c>
      <c r="M42" s="18">
        <v>102</v>
      </c>
      <c r="N42" s="26">
        <v>0</v>
      </c>
      <c r="O42" s="26">
        <v>28</v>
      </c>
      <c r="P42" s="26">
        <v>49</v>
      </c>
      <c r="Q42" s="26">
        <v>231</v>
      </c>
      <c r="R42" s="26">
        <v>163</v>
      </c>
      <c r="S42" s="26">
        <v>72</v>
      </c>
      <c r="T42" s="26">
        <v>0</v>
      </c>
      <c r="U42" s="26">
        <v>103</v>
      </c>
      <c r="V42" s="33">
        <v>77</v>
      </c>
      <c r="W42" s="18">
        <v>44</v>
      </c>
      <c r="X42" s="26">
        <v>69</v>
      </c>
      <c r="Y42" s="26">
        <v>131</v>
      </c>
      <c r="Z42" s="26">
        <v>76</v>
      </c>
      <c r="AA42" s="26">
        <v>163</v>
      </c>
      <c r="AB42" s="26">
        <v>59</v>
      </c>
      <c r="AC42" s="26">
        <v>130</v>
      </c>
      <c r="AD42" s="26">
        <v>44</v>
      </c>
      <c r="AE42" s="26">
        <v>13</v>
      </c>
      <c r="AF42" s="33">
        <v>198</v>
      </c>
      <c r="AG42" s="39">
        <v>279</v>
      </c>
      <c r="AH42" s="44">
        <f t="shared" si="3"/>
        <v>2885</v>
      </c>
    </row>
    <row r="43" spans="1:34" ht="25" customHeight="1">
      <c r="A43" s="5">
        <v>39</v>
      </c>
      <c r="B43" s="5" t="s">
        <v>48</v>
      </c>
      <c r="C43" s="18">
        <v>228</v>
      </c>
      <c r="D43" s="26">
        <v>142</v>
      </c>
      <c r="E43" s="26">
        <v>81</v>
      </c>
      <c r="F43" s="26">
        <v>36</v>
      </c>
      <c r="G43" s="26">
        <v>139</v>
      </c>
      <c r="H43" s="26">
        <v>89</v>
      </c>
      <c r="I43" s="26">
        <v>114</v>
      </c>
      <c r="J43" s="26">
        <v>147</v>
      </c>
      <c r="K43" s="26">
        <v>110</v>
      </c>
      <c r="L43" s="33">
        <v>168</v>
      </c>
      <c r="M43" s="18">
        <v>177</v>
      </c>
      <c r="N43" s="26">
        <v>138</v>
      </c>
      <c r="O43" s="26">
        <v>160</v>
      </c>
      <c r="P43" s="26">
        <v>126</v>
      </c>
      <c r="Q43" s="26">
        <v>207</v>
      </c>
      <c r="R43" s="26">
        <v>123</v>
      </c>
      <c r="S43" s="26">
        <v>158</v>
      </c>
      <c r="T43" s="26">
        <v>149</v>
      </c>
      <c r="U43" s="26">
        <v>144</v>
      </c>
      <c r="V43" s="33">
        <v>143</v>
      </c>
      <c r="W43" s="18">
        <v>195</v>
      </c>
      <c r="X43" s="26">
        <v>103</v>
      </c>
      <c r="Y43" s="26">
        <v>104</v>
      </c>
      <c r="Z43" s="26">
        <v>101</v>
      </c>
      <c r="AA43" s="26">
        <v>99</v>
      </c>
      <c r="AB43" s="26">
        <v>115</v>
      </c>
      <c r="AC43" s="26">
        <v>1</v>
      </c>
      <c r="AD43" s="26">
        <v>131</v>
      </c>
      <c r="AE43" s="26">
        <v>113</v>
      </c>
      <c r="AF43" s="33">
        <v>266</v>
      </c>
      <c r="AG43" s="39">
        <v>315</v>
      </c>
      <c r="AH43" s="44">
        <f t="shared" si="3"/>
        <v>4322</v>
      </c>
    </row>
    <row r="44" spans="1:34" ht="25" customHeight="1">
      <c r="A44" s="5">
        <v>40</v>
      </c>
      <c r="B44" s="5" t="s">
        <v>54</v>
      </c>
      <c r="C44" s="18">
        <v>187</v>
      </c>
      <c r="D44" s="26">
        <v>252</v>
      </c>
      <c r="E44" s="26">
        <v>158</v>
      </c>
      <c r="F44" s="26">
        <v>192</v>
      </c>
      <c r="G44" s="26">
        <v>165</v>
      </c>
      <c r="H44" s="26">
        <v>146</v>
      </c>
      <c r="I44" s="26">
        <v>231</v>
      </c>
      <c r="J44" s="26">
        <v>195</v>
      </c>
      <c r="K44" s="26">
        <v>244</v>
      </c>
      <c r="L44" s="33">
        <v>216</v>
      </c>
      <c r="M44" s="18">
        <v>205</v>
      </c>
      <c r="N44" s="26">
        <v>135</v>
      </c>
      <c r="O44" s="26">
        <v>196</v>
      </c>
      <c r="P44" s="26">
        <v>160</v>
      </c>
      <c r="Q44" s="26">
        <v>158</v>
      </c>
      <c r="R44" s="26">
        <v>28</v>
      </c>
      <c r="S44" s="26">
        <v>195</v>
      </c>
      <c r="T44" s="26">
        <v>94</v>
      </c>
      <c r="U44" s="26">
        <v>179</v>
      </c>
      <c r="V44" s="33">
        <v>242</v>
      </c>
      <c r="W44" s="18">
        <v>245</v>
      </c>
      <c r="X44" s="26">
        <v>176</v>
      </c>
      <c r="Y44" s="26">
        <v>185</v>
      </c>
      <c r="Z44" s="26">
        <v>130</v>
      </c>
      <c r="AA44" s="26">
        <v>185</v>
      </c>
      <c r="AB44" s="26">
        <v>244</v>
      </c>
      <c r="AC44" s="26">
        <v>42</v>
      </c>
      <c r="AD44" s="26">
        <v>247</v>
      </c>
      <c r="AE44" s="26">
        <v>220</v>
      </c>
      <c r="AF44" s="33">
        <v>297</v>
      </c>
      <c r="AG44" s="39">
        <v>222</v>
      </c>
      <c r="AH44" s="44">
        <f t="shared" si="3"/>
        <v>5771</v>
      </c>
    </row>
    <row r="45" spans="1:34" ht="25" customHeight="1">
      <c r="A45" s="5">
        <v>41</v>
      </c>
      <c r="B45" s="5" t="s">
        <v>55</v>
      </c>
      <c r="C45" s="18">
        <v>158</v>
      </c>
      <c r="D45" s="26">
        <v>243</v>
      </c>
      <c r="E45" s="26">
        <v>252</v>
      </c>
      <c r="F45" s="26">
        <v>228</v>
      </c>
      <c r="G45" s="26">
        <v>192</v>
      </c>
      <c r="H45" s="26">
        <v>200</v>
      </c>
      <c r="I45" s="26">
        <v>184</v>
      </c>
      <c r="J45" s="26">
        <v>154</v>
      </c>
      <c r="K45" s="26">
        <v>180</v>
      </c>
      <c r="L45" s="33">
        <v>160</v>
      </c>
      <c r="M45" s="18">
        <v>170</v>
      </c>
      <c r="N45" s="26">
        <v>276</v>
      </c>
      <c r="O45" s="26">
        <v>151</v>
      </c>
      <c r="P45" s="26">
        <v>205</v>
      </c>
      <c r="Q45" s="26">
        <v>155</v>
      </c>
      <c r="R45" s="26">
        <v>133</v>
      </c>
      <c r="S45" s="26">
        <v>138</v>
      </c>
      <c r="T45" s="26">
        <v>158</v>
      </c>
      <c r="U45" s="26">
        <v>208</v>
      </c>
      <c r="V45" s="33">
        <v>299</v>
      </c>
      <c r="W45" s="18">
        <v>177</v>
      </c>
      <c r="X45" s="26">
        <v>211</v>
      </c>
      <c r="Y45" s="26">
        <v>179</v>
      </c>
      <c r="Z45" s="26">
        <v>272</v>
      </c>
      <c r="AA45" s="26">
        <v>166</v>
      </c>
      <c r="AB45" s="26">
        <v>257</v>
      </c>
      <c r="AC45" s="26">
        <v>137</v>
      </c>
      <c r="AD45" s="26">
        <v>198</v>
      </c>
      <c r="AE45" s="26">
        <v>146</v>
      </c>
      <c r="AF45" s="33">
        <v>366</v>
      </c>
      <c r="AG45" s="39">
        <v>280</v>
      </c>
      <c r="AH45" s="44">
        <f t="shared" si="3"/>
        <v>6233</v>
      </c>
    </row>
    <row r="46" spans="1:34" ht="25" customHeight="1">
      <c r="A46" s="5">
        <v>42</v>
      </c>
      <c r="B46" s="5" t="s">
        <v>57</v>
      </c>
      <c r="C46" s="18">
        <v>202</v>
      </c>
      <c r="D46" s="26">
        <v>299</v>
      </c>
      <c r="E46" s="26">
        <v>225</v>
      </c>
      <c r="F46" s="26">
        <v>170</v>
      </c>
      <c r="G46" s="26">
        <v>214</v>
      </c>
      <c r="H46" s="26">
        <v>96</v>
      </c>
      <c r="I46" s="26">
        <v>164</v>
      </c>
      <c r="J46" s="26">
        <v>118</v>
      </c>
      <c r="K46" s="26">
        <v>183</v>
      </c>
      <c r="L46" s="33">
        <v>269</v>
      </c>
      <c r="M46" s="18">
        <v>118</v>
      </c>
      <c r="N46" s="26">
        <v>191</v>
      </c>
      <c r="O46" s="26">
        <v>214</v>
      </c>
      <c r="P46" s="26">
        <v>215</v>
      </c>
      <c r="Q46" s="26">
        <v>151</v>
      </c>
      <c r="R46" s="26">
        <v>182</v>
      </c>
      <c r="S46" s="26">
        <v>154</v>
      </c>
      <c r="T46" s="26">
        <v>176</v>
      </c>
      <c r="U46" s="26">
        <v>201</v>
      </c>
      <c r="V46" s="33">
        <v>292</v>
      </c>
      <c r="W46" s="18">
        <v>117</v>
      </c>
      <c r="X46" s="26">
        <v>206</v>
      </c>
      <c r="Y46" s="26">
        <v>172</v>
      </c>
      <c r="Z46" s="26">
        <v>154</v>
      </c>
      <c r="AA46" s="26">
        <v>115</v>
      </c>
      <c r="AB46" s="26">
        <v>216</v>
      </c>
      <c r="AC46" s="26">
        <v>142</v>
      </c>
      <c r="AD46" s="26">
        <v>129</v>
      </c>
      <c r="AE46" s="26">
        <v>208</v>
      </c>
      <c r="AF46" s="33">
        <v>399</v>
      </c>
      <c r="AG46" s="39">
        <v>209</v>
      </c>
      <c r="AH46" s="44">
        <f t="shared" si="3"/>
        <v>5901</v>
      </c>
    </row>
    <row r="47" spans="1:34" ht="25" customHeight="1">
      <c r="A47" s="5">
        <v>43</v>
      </c>
      <c r="B47" s="5" t="s">
        <v>46</v>
      </c>
      <c r="C47" s="18">
        <v>166</v>
      </c>
      <c r="D47" s="26">
        <v>265</v>
      </c>
      <c r="E47" s="26">
        <v>293</v>
      </c>
      <c r="F47" s="26">
        <v>147</v>
      </c>
      <c r="G47" s="26">
        <v>204</v>
      </c>
      <c r="H47" s="26">
        <v>93</v>
      </c>
      <c r="I47" s="26">
        <v>171</v>
      </c>
      <c r="J47" s="26">
        <v>106</v>
      </c>
      <c r="K47" s="26">
        <v>228</v>
      </c>
      <c r="L47" s="33">
        <v>323</v>
      </c>
      <c r="M47" s="18">
        <v>150</v>
      </c>
      <c r="N47" s="26">
        <v>227</v>
      </c>
      <c r="O47" s="26">
        <v>122</v>
      </c>
      <c r="P47" s="26">
        <v>294</v>
      </c>
      <c r="Q47" s="26">
        <v>163</v>
      </c>
      <c r="R47" s="26">
        <v>245</v>
      </c>
      <c r="S47" s="26">
        <v>214</v>
      </c>
      <c r="T47" s="26">
        <v>204</v>
      </c>
      <c r="U47" s="26">
        <v>291</v>
      </c>
      <c r="V47" s="33">
        <v>172</v>
      </c>
      <c r="W47" s="18">
        <v>166</v>
      </c>
      <c r="X47" s="26">
        <v>224</v>
      </c>
      <c r="Y47" s="26">
        <v>166</v>
      </c>
      <c r="Z47" s="26">
        <v>170</v>
      </c>
      <c r="AA47" s="26">
        <v>189</v>
      </c>
      <c r="AB47" s="26">
        <v>194</v>
      </c>
      <c r="AC47" s="26">
        <v>166</v>
      </c>
      <c r="AD47" s="26">
        <v>181</v>
      </c>
      <c r="AE47" s="26">
        <v>123</v>
      </c>
      <c r="AF47" s="33">
        <v>343</v>
      </c>
      <c r="AG47" s="39">
        <v>325</v>
      </c>
      <c r="AH47" s="44">
        <f t="shared" si="3"/>
        <v>6325</v>
      </c>
    </row>
    <row r="48" spans="1:34" ht="25" customHeight="1">
      <c r="A48" s="5">
        <v>44</v>
      </c>
      <c r="B48" s="5" t="s">
        <v>30</v>
      </c>
      <c r="C48" s="18">
        <v>268</v>
      </c>
      <c r="D48" s="26">
        <v>235</v>
      </c>
      <c r="E48" s="26">
        <v>199</v>
      </c>
      <c r="F48" s="26">
        <v>263</v>
      </c>
      <c r="G48" s="26">
        <v>248</v>
      </c>
      <c r="H48" s="26">
        <v>106</v>
      </c>
      <c r="I48" s="26">
        <v>189</v>
      </c>
      <c r="J48" s="26">
        <v>178</v>
      </c>
      <c r="K48" s="26">
        <v>284</v>
      </c>
      <c r="L48" s="33">
        <v>237</v>
      </c>
      <c r="M48" s="18">
        <v>63</v>
      </c>
      <c r="N48" s="26">
        <v>156</v>
      </c>
      <c r="O48" s="26">
        <v>186</v>
      </c>
      <c r="P48" s="26">
        <v>215</v>
      </c>
      <c r="Q48" s="26">
        <v>79</v>
      </c>
      <c r="R48" s="26">
        <v>176</v>
      </c>
      <c r="S48" s="26">
        <v>183</v>
      </c>
      <c r="T48" s="26">
        <v>88</v>
      </c>
      <c r="U48" s="26">
        <v>243</v>
      </c>
      <c r="V48" s="33">
        <v>202</v>
      </c>
      <c r="W48" s="18">
        <v>150</v>
      </c>
      <c r="X48" s="26">
        <v>161</v>
      </c>
      <c r="Y48" s="26">
        <v>256</v>
      </c>
      <c r="Z48" s="26">
        <v>138</v>
      </c>
      <c r="AA48" s="26">
        <v>141</v>
      </c>
      <c r="AB48" s="26">
        <v>171</v>
      </c>
      <c r="AC48" s="26">
        <v>162</v>
      </c>
      <c r="AD48" s="26">
        <v>233</v>
      </c>
      <c r="AE48" s="26">
        <v>70</v>
      </c>
      <c r="AF48" s="33">
        <v>331</v>
      </c>
      <c r="AG48" s="39">
        <v>284</v>
      </c>
      <c r="AH48" s="44">
        <f t="shared" si="3"/>
        <v>5895</v>
      </c>
    </row>
    <row r="49" spans="1:34" ht="25" customHeight="1">
      <c r="A49" s="5">
        <v>45</v>
      </c>
      <c r="B49" s="5" t="s">
        <v>14</v>
      </c>
      <c r="C49" s="18">
        <v>226</v>
      </c>
      <c r="D49" s="26">
        <v>269</v>
      </c>
      <c r="E49" s="26">
        <v>239</v>
      </c>
      <c r="F49" s="26">
        <v>266</v>
      </c>
      <c r="G49" s="26">
        <v>222</v>
      </c>
      <c r="H49" s="26">
        <v>59</v>
      </c>
      <c r="I49" s="26">
        <v>144</v>
      </c>
      <c r="J49" s="26">
        <v>156</v>
      </c>
      <c r="K49" s="26">
        <v>194</v>
      </c>
      <c r="L49" s="33">
        <v>236</v>
      </c>
      <c r="M49" s="18">
        <v>79</v>
      </c>
      <c r="N49" s="26">
        <v>83</v>
      </c>
      <c r="O49" s="26">
        <v>136</v>
      </c>
      <c r="P49" s="26">
        <v>185</v>
      </c>
      <c r="Q49" s="26">
        <v>93</v>
      </c>
      <c r="R49" s="26">
        <v>160</v>
      </c>
      <c r="S49" s="26">
        <v>156</v>
      </c>
      <c r="T49" s="26">
        <v>136</v>
      </c>
      <c r="U49" s="26">
        <v>169</v>
      </c>
      <c r="V49" s="33">
        <v>271</v>
      </c>
      <c r="W49" s="18">
        <v>172</v>
      </c>
      <c r="X49" s="26">
        <v>177</v>
      </c>
      <c r="Y49" s="26">
        <v>137</v>
      </c>
      <c r="Z49" s="26">
        <v>119</v>
      </c>
      <c r="AA49" s="26">
        <v>210</v>
      </c>
      <c r="AB49" s="26">
        <v>209</v>
      </c>
      <c r="AC49" s="26">
        <v>192</v>
      </c>
      <c r="AD49" s="26">
        <v>334</v>
      </c>
      <c r="AE49" s="26">
        <v>198</v>
      </c>
      <c r="AF49" s="33">
        <v>325</v>
      </c>
      <c r="AG49" s="39">
        <v>249</v>
      </c>
      <c r="AH49" s="44">
        <f t="shared" si="3"/>
        <v>5801</v>
      </c>
    </row>
    <row r="50" spans="1:34" ht="25" customHeight="1">
      <c r="A50" s="5">
        <v>46</v>
      </c>
      <c r="B50" s="5" t="s">
        <v>58</v>
      </c>
      <c r="C50" s="18">
        <v>270</v>
      </c>
      <c r="D50" s="26">
        <v>230</v>
      </c>
      <c r="E50" s="26">
        <v>254</v>
      </c>
      <c r="F50" s="26">
        <v>324</v>
      </c>
      <c r="G50" s="26">
        <v>211</v>
      </c>
      <c r="H50" s="26">
        <v>108</v>
      </c>
      <c r="I50" s="26">
        <v>104</v>
      </c>
      <c r="J50" s="26">
        <v>179</v>
      </c>
      <c r="K50" s="26">
        <v>261</v>
      </c>
      <c r="L50" s="33">
        <v>262</v>
      </c>
      <c r="M50" s="18">
        <v>299</v>
      </c>
      <c r="N50" s="26">
        <v>228</v>
      </c>
      <c r="O50" s="26">
        <v>198</v>
      </c>
      <c r="P50" s="26">
        <v>117</v>
      </c>
      <c r="Q50" s="26">
        <v>125</v>
      </c>
      <c r="R50" s="26">
        <v>140</v>
      </c>
      <c r="S50" s="26">
        <v>206</v>
      </c>
      <c r="T50" s="26">
        <v>163</v>
      </c>
      <c r="U50" s="26">
        <v>120</v>
      </c>
      <c r="V50" s="33">
        <v>253</v>
      </c>
      <c r="W50" s="18">
        <v>134</v>
      </c>
      <c r="X50" s="26">
        <v>134</v>
      </c>
      <c r="Y50" s="26">
        <v>206</v>
      </c>
      <c r="Z50" s="26">
        <v>176</v>
      </c>
      <c r="AA50" s="26">
        <v>226</v>
      </c>
      <c r="AB50" s="26">
        <v>156</v>
      </c>
      <c r="AC50" s="26">
        <v>187</v>
      </c>
      <c r="AD50" s="26">
        <v>338</v>
      </c>
      <c r="AE50" s="26">
        <v>198</v>
      </c>
      <c r="AF50" s="33">
        <v>298</v>
      </c>
      <c r="AG50" s="39">
        <v>230</v>
      </c>
      <c r="AH50" s="44">
        <f t="shared" si="3"/>
        <v>6335</v>
      </c>
    </row>
    <row r="51" spans="1:34" ht="25" customHeight="1">
      <c r="A51" s="5">
        <v>47</v>
      </c>
      <c r="B51" s="5" t="s">
        <v>59</v>
      </c>
      <c r="C51" s="18">
        <v>169</v>
      </c>
      <c r="D51" s="26">
        <v>259</v>
      </c>
      <c r="E51" s="26">
        <v>174</v>
      </c>
      <c r="F51" s="26">
        <v>293</v>
      </c>
      <c r="G51" s="26">
        <v>265</v>
      </c>
      <c r="H51" s="26">
        <v>104</v>
      </c>
      <c r="I51" s="26">
        <v>95</v>
      </c>
      <c r="J51" s="26">
        <v>212</v>
      </c>
      <c r="K51" s="26">
        <v>216</v>
      </c>
      <c r="L51" s="33">
        <v>138</v>
      </c>
      <c r="M51" s="18">
        <v>242</v>
      </c>
      <c r="N51" s="26">
        <v>253</v>
      </c>
      <c r="O51" s="26">
        <v>234</v>
      </c>
      <c r="P51" s="26">
        <v>133</v>
      </c>
      <c r="Q51" s="26">
        <v>188</v>
      </c>
      <c r="R51" s="26">
        <v>117</v>
      </c>
      <c r="S51" s="26">
        <v>190</v>
      </c>
      <c r="T51" s="26">
        <v>180</v>
      </c>
      <c r="U51" s="26">
        <v>182</v>
      </c>
      <c r="V51" s="33">
        <v>246</v>
      </c>
      <c r="W51" s="18">
        <v>180</v>
      </c>
      <c r="X51" s="26">
        <v>196</v>
      </c>
      <c r="Y51" s="26">
        <v>179</v>
      </c>
      <c r="Z51" s="26">
        <v>260</v>
      </c>
      <c r="AA51" s="26">
        <v>145</v>
      </c>
      <c r="AB51" s="26">
        <v>195</v>
      </c>
      <c r="AC51" s="26">
        <v>143</v>
      </c>
      <c r="AD51" s="26">
        <v>253</v>
      </c>
      <c r="AE51" s="26">
        <v>117</v>
      </c>
      <c r="AF51" s="33">
        <v>247</v>
      </c>
      <c r="AG51" s="39">
        <v>380</v>
      </c>
      <c r="AH51" s="44">
        <f t="shared" si="3"/>
        <v>6185</v>
      </c>
    </row>
    <row r="52" spans="1:34" ht="25" customHeight="1">
      <c r="A52" s="6">
        <v>48</v>
      </c>
      <c r="B52" s="6" t="s">
        <v>1</v>
      </c>
      <c r="C52" s="19">
        <v>261</v>
      </c>
      <c r="D52" s="27">
        <v>188</v>
      </c>
      <c r="E52" s="27">
        <v>238</v>
      </c>
      <c r="F52" s="27">
        <v>114</v>
      </c>
      <c r="G52" s="27">
        <v>308</v>
      </c>
      <c r="H52" s="27">
        <v>140</v>
      </c>
      <c r="I52" s="27">
        <v>138</v>
      </c>
      <c r="J52" s="27">
        <v>122</v>
      </c>
      <c r="K52" s="27">
        <v>287</v>
      </c>
      <c r="L52" s="34">
        <v>239</v>
      </c>
      <c r="M52" s="19">
        <v>232</v>
      </c>
      <c r="N52" s="27">
        <v>183</v>
      </c>
      <c r="O52" s="27">
        <v>176</v>
      </c>
      <c r="P52" s="27">
        <v>111</v>
      </c>
      <c r="Q52" s="27">
        <v>216</v>
      </c>
      <c r="R52" s="27">
        <v>322</v>
      </c>
      <c r="S52" s="27">
        <v>129</v>
      </c>
      <c r="T52" s="27">
        <v>251</v>
      </c>
      <c r="U52" s="27">
        <v>143</v>
      </c>
      <c r="V52" s="34">
        <v>213</v>
      </c>
      <c r="W52" s="19">
        <v>123</v>
      </c>
      <c r="X52" s="27">
        <v>174</v>
      </c>
      <c r="Y52" s="27">
        <v>182</v>
      </c>
      <c r="Z52" s="27">
        <v>236</v>
      </c>
      <c r="AA52" s="27">
        <v>238</v>
      </c>
      <c r="AB52" s="27">
        <v>254</v>
      </c>
      <c r="AC52" s="27">
        <v>208</v>
      </c>
      <c r="AD52" s="27">
        <v>271</v>
      </c>
      <c r="AE52" s="27">
        <v>142</v>
      </c>
      <c r="AF52" s="34">
        <v>406</v>
      </c>
      <c r="AG52" s="40">
        <v>294</v>
      </c>
      <c r="AH52" s="45">
        <f t="shared" si="3"/>
        <v>6539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8140</v>
      </c>
      <c r="D53" s="28">
        <f t="shared" si="4"/>
        <v>8798</v>
      </c>
      <c r="E53" s="28">
        <f t="shared" si="4"/>
        <v>7847</v>
      </c>
      <c r="F53" s="28">
        <f t="shared" si="4"/>
        <v>7315</v>
      </c>
      <c r="G53" s="28">
        <f t="shared" si="4"/>
        <v>7864</v>
      </c>
      <c r="H53" s="28">
        <f t="shared" si="4"/>
        <v>5128</v>
      </c>
      <c r="I53" s="28">
        <f t="shared" si="4"/>
        <v>4671</v>
      </c>
      <c r="J53" s="28">
        <f t="shared" si="4"/>
        <v>7202</v>
      </c>
      <c r="K53" s="28">
        <f t="shared" si="4"/>
        <v>5968</v>
      </c>
      <c r="L53" s="35">
        <f t="shared" si="4"/>
        <v>8176</v>
      </c>
      <c r="M53" s="20">
        <f t="shared" si="4"/>
        <v>6923</v>
      </c>
      <c r="N53" s="28">
        <f t="shared" si="4"/>
        <v>6282</v>
      </c>
      <c r="O53" s="28">
        <f t="shared" si="4"/>
        <v>5888</v>
      </c>
      <c r="P53" s="28">
        <f t="shared" si="4"/>
        <v>5649</v>
      </c>
      <c r="Q53" s="28">
        <f t="shared" si="4"/>
        <v>4209</v>
      </c>
      <c r="R53" s="28">
        <f t="shared" si="4"/>
        <v>4650</v>
      </c>
      <c r="S53" s="28">
        <f t="shared" si="4"/>
        <v>6153</v>
      </c>
      <c r="T53" s="28">
        <f t="shared" si="4"/>
        <v>4903</v>
      </c>
      <c r="U53" s="28">
        <f t="shared" si="4"/>
        <v>6223</v>
      </c>
      <c r="V53" s="35">
        <f t="shared" si="4"/>
        <v>6977</v>
      </c>
      <c r="W53" s="20">
        <f t="shared" si="4"/>
        <v>5412</v>
      </c>
      <c r="X53" s="28">
        <f t="shared" si="4"/>
        <v>7458</v>
      </c>
      <c r="Y53" s="28">
        <f t="shared" si="4"/>
        <v>6049</v>
      </c>
      <c r="Z53" s="28">
        <f t="shared" si="4"/>
        <v>5822</v>
      </c>
      <c r="AA53" s="28">
        <f t="shared" si="4"/>
        <v>5304</v>
      </c>
      <c r="AB53" s="28">
        <f t="shared" si="4"/>
        <v>7022</v>
      </c>
      <c r="AC53" s="28">
        <f t="shared" si="4"/>
        <v>6005</v>
      </c>
      <c r="AD53" s="28">
        <f t="shared" si="4"/>
        <v>6788</v>
      </c>
      <c r="AE53" s="28">
        <f t="shared" si="4"/>
        <v>7983</v>
      </c>
      <c r="AF53" s="35">
        <f t="shared" si="4"/>
        <v>11210</v>
      </c>
      <c r="AG53" s="41">
        <f t="shared" si="4"/>
        <v>14986</v>
      </c>
      <c r="AH53" s="46">
        <f t="shared" si="3"/>
        <v>213005</v>
      </c>
    </row>
    <row r="54" spans="1:34" ht="25" customHeight="1">
      <c r="A54" s="8" t="s">
        <v>49</v>
      </c>
      <c r="B54" s="13"/>
      <c r="C54" s="20">
        <f t="shared" ref="C54:AD54" si="5">+SUM(C55:C57)</f>
        <v>0</v>
      </c>
      <c r="D54" s="28">
        <f t="shared" si="5"/>
        <v>4557</v>
      </c>
      <c r="E54" s="28">
        <f t="shared" si="5"/>
        <v>4054</v>
      </c>
      <c r="F54" s="28">
        <f t="shared" si="5"/>
        <v>2851</v>
      </c>
      <c r="G54" s="28">
        <f t="shared" si="5"/>
        <v>3695</v>
      </c>
      <c r="H54" s="28">
        <f t="shared" si="5"/>
        <v>1719</v>
      </c>
      <c r="I54" s="28">
        <f t="shared" si="5"/>
        <v>2255</v>
      </c>
      <c r="J54" s="28">
        <f t="shared" si="5"/>
        <v>0</v>
      </c>
      <c r="K54" s="28">
        <f t="shared" si="5"/>
        <v>2623</v>
      </c>
      <c r="L54" s="35">
        <f t="shared" si="5"/>
        <v>4277</v>
      </c>
      <c r="M54" s="20">
        <f t="shared" si="5"/>
        <v>2920</v>
      </c>
      <c r="N54" s="28">
        <f t="shared" si="5"/>
        <v>2782</v>
      </c>
      <c r="O54" s="28">
        <f t="shared" si="5"/>
        <v>2501</v>
      </c>
      <c r="P54" s="28">
        <f t="shared" si="5"/>
        <v>2535</v>
      </c>
      <c r="Q54" s="28">
        <f t="shared" si="5"/>
        <v>0</v>
      </c>
      <c r="R54" s="28">
        <f t="shared" si="5"/>
        <v>1675</v>
      </c>
      <c r="S54" s="28">
        <f t="shared" si="5"/>
        <v>2693</v>
      </c>
      <c r="T54" s="28">
        <f t="shared" si="5"/>
        <v>1625</v>
      </c>
      <c r="U54" s="28">
        <f t="shared" si="5"/>
        <v>3610</v>
      </c>
      <c r="V54" s="35">
        <f t="shared" si="5"/>
        <v>2854</v>
      </c>
      <c r="W54" s="20">
        <f t="shared" si="5"/>
        <v>2248</v>
      </c>
      <c r="X54" s="28">
        <f t="shared" si="5"/>
        <v>0</v>
      </c>
      <c r="Y54" s="28">
        <f t="shared" si="5"/>
        <v>2461</v>
      </c>
      <c r="Z54" s="28">
        <f t="shared" si="5"/>
        <v>2561</v>
      </c>
      <c r="AA54" s="28">
        <f t="shared" si="5"/>
        <v>2345</v>
      </c>
      <c r="AB54" s="28">
        <f t="shared" si="5"/>
        <v>3265</v>
      </c>
      <c r="AC54" s="28">
        <f t="shared" si="5"/>
        <v>2588</v>
      </c>
      <c r="AD54" s="28">
        <f t="shared" si="5"/>
        <v>3037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67731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4557</v>
      </c>
      <c r="E57" s="27">
        <f t="shared" si="8"/>
        <v>4054</v>
      </c>
      <c r="F57" s="27">
        <f t="shared" si="8"/>
        <v>2851</v>
      </c>
      <c r="G57" s="27">
        <f t="shared" si="8"/>
        <v>3695</v>
      </c>
      <c r="H57" s="27">
        <f t="shared" si="8"/>
        <v>1719</v>
      </c>
      <c r="I57" s="27">
        <f t="shared" si="8"/>
        <v>2255</v>
      </c>
      <c r="J57" s="27">
        <f t="shared" si="8"/>
        <v>0</v>
      </c>
      <c r="K57" s="27">
        <f t="shared" si="8"/>
        <v>2623</v>
      </c>
      <c r="L57" s="34">
        <f t="shared" si="8"/>
        <v>4277</v>
      </c>
      <c r="M57" s="19">
        <f t="shared" si="8"/>
        <v>2920</v>
      </c>
      <c r="N57" s="27">
        <f t="shared" si="8"/>
        <v>2782</v>
      </c>
      <c r="O57" s="27">
        <f t="shared" si="8"/>
        <v>2501</v>
      </c>
      <c r="P57" s="27">
        <f t="shared" si="8"/>
        <v>2535</v>
      </c>
      <c r="Q57" s="27">
        <f t="shared" si="8"/>
        <v>0</v>
      </c>
      <c r="R57" s="27">
        <f t="shared" si="8"/>
        <v>1675</v>
      </c>
      <c r="S57" s="27">
        <f t="shared" si="8"/>
        <v>2693</v>
      </c>
      <c r="T57" s="27">
        <f t="shared" si="8"/>
        <v>1625</v>
      </c>
      <c r="U57" s="27">
        <f t="shared" si="8"/>
        <v>3610</v>
      </c>
      <c r="V57" s="34">
        <f t="shared" si="8"/>
        <v>2854</v>
      </c>
      <c r="W57" s="19">
        <f t="shared" si="8"/>
        <v>2248</v>
      </c>
      <c r="X57" s="27">
        <f t="shared" si="8"/>
        <v>0</v>
      </c>
      <c r="Y57" s="27">
        <f t="shared" si="8"/>
        <v>2461</v>
      </c>
      <c r="Z57" s="27">
        <f t="shared" si="8"/>
        <v>2561</v>
      </c>
      <c r="AA57" s="27">
        <f t="shared" si="8"/>
        <v>2345</v>
      </c>
      <c r="AB57" s="27">
        <f t="shared" si="8"/>
        <v>3265</v>
      </c>
      <c r="AC57" s="27">
        <f t="shared" si="8"/>
        <v>2588</v>
      </c>
      <c r="AD57" s="27">
        <f t="shared" si="8"/>
        <v>3037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67731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8140</v>
      </c>
      <c r="D58" s="28">
        <f t="shared" si="9"/>
        <v>4241</v>
      </c>
      <c r="E58" s="28">
        <f t="shared" si="9"/>
        <v>3793</v>
      </c>
      <c r="F58" s="28">
        <f t="shared" si="9"/>
        <v>4464</v>
      </c>
      <c r="G58" s="28">
        <f t="shared" si="9"/>
        <v>4169</v>
      </c>
      <c r="H58" s="28">
        <f t="shared" si="9"/>
        <v>3409</v>
      </c>
      <c r="I58" s="28">
        <f t="shared" si="9"/>
        <v>2416</v>
      </c>
      <c r="J58" s="28">
        <f t="shared" si="9"/>
        <v>7202</v>
      </c>
      <c r="K58" s="28">
        <f t="shared" si="9"/>
        <v>3345</v>
      </c>
      <c r="L58" s="35">
        <f t="shared" si="9"/>
        <v>3899</v>
      </c>
      <c r="M58" s="20">
        <f t="shared" si="9"/>
        <v>4003</v>
      </c>
      <c r="N58" s="28">
        <f t="shared" si="9"/>
        <v>3500</v>
      </c>
      <c r="O58" s="28">
        <f t="shared" si="9"/>
        <v>3387</v>
      </c>
      <c r="P58" s="28">
        <f t="shared" si="9"/>
        <v>3114</v>
      </c>
      <c r="Q58" s="28">
        <f t="shared" si="9"/>
        <v>4209</v>
      </c>
      <c r="R58" s="28">
        <f t="shared" si="9"/>
        <v>2975</v>
      </c>
      <c r="S58" s="28">
        <f t="shared" si="9"/>
        <v>3460</v>
      </c>
      <c r="T58" s="28">
        <f t="shared" si="9"/>
        <v>3278</v>
      </c>
      <c r="U58" s="28">
        <f t="shared" si="9"/>
        <v>2613</v>
      </c>
      <c r="V58" s="35">
        <f t="shared" si="9"/>
        <v>4123</v>
      </c>
      <c r="W58" s="20">
        <f t="shared" si="9"/>
        <v>3164</v>
      </c>
      <c r="X58" s="28">
        <f t="shared" si="9"/>
        <v>7458</v>
      </c>
      <c r="Y58" s="28">
        <f t="shared" si="9"/>
        <v>3588</v>
      </c>
      <c r="Z58" s="28">
        <f t="shared" si="9"/>
        <v>3261</v>
      </c>
      <c r="AA58" s="28">
        <f t="shared" si="9"/>
        <v>2959</v>
      </c>
      <c r="AB58" s="28">
        <f t="shared" si="9"/>
        <v>3757</v>
      </c>
      <c r="AC58" s="28">
        <f t="shared" si="9"/>
        <v>3417</v>
      </c>
      <c r="AD58" s="28">
        <f t="shared" si="9"/>
        <v>3751</v>
      </c>
      <c r="AE58" s="28">
        <f t="shared" si="9"/>
        <v>7983</v>
      </c>
      <c r="AF58" s="35">
        <f t="shared" si="9"/>
        <v>11210</v>
      </c>
      <c r="AG58" s="41">
        <f t="shared" si="9"/>
        <v>14986</v>
      </c>
      <c r="AH58" s="46">
        <f t="shared" si="3"/>
        <v>145274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1</v>
      </c>
      <c r="AG59" s="21">
        <v>1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9" priority="2" stopIfTrue="1" operator="equal">
      <formula>"日"</formula>
    </cfRule>
  </conditionalFormatting>
  <conditionalFormatting sqref="AD4">
    <cfRule type="cellIs" dxfId="68" priority="1" stopIfTrue="1" operator="equal">
      <formula>"休日"</formula>
    </cfRule>
  </conditionalFormatting>
  <conditionalFormatting sqref="D3:AC3 AE3:AG3">
    <cfRule type="cellIs" dxfId="67" priority="4" stopIfTrue="1" operator="equal">
      <formula>"日"</formula>
    </cfRule>
  </conditionalFormatting>
  <conditionalFormatting sqref="D4:AC4 AE4:AG4">
    <cfRule type="cellIs" dxfId="66" priority="3" stopIfTrue="1" operator="equal">
      <formula>"休日"</formula>
    </cfRule>
  </conditionalFormatting>
  <conditionalFormatting sqref="A2">
    <cfRule type="cellIs" dxfId="65" priority="5" stopIfTrue="1" operator="equal">
      <formula>"日"</formula>
    </cfRule>
  </conditionalFormatting>
  <conditionalFormatting sqref="B2 C3">
    <cfRule type="cellIs" dxfId="64" priority="7" stopIfTrue="1" operator="equal">
      <formula>"日"</formula>
    </cfRule>
  </conditionalFormatting>
  <conditionalFormatting sqref="C4">
    <cfRule type="cellIs" dxfId="63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22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45658</v>
      </c>
      <c r="D2" s="22">
        <f t="shared" ref="D2:AD2" si="0">+C2+1</f>
        <v>45659</v>
      </c>
      <c r="E2" s="22">
        <f t="shared" si="0"/>
        <v>45660</v>
      </c>
      <c r="F2" s="22">
        <f t="shared" si="0"/>
        <v>45661</v>
      </c>
      <c r="G2" s="22">
        <f t="shared" si="0"/>
        <v>45662</v>
      </c>
      <c r="H2" s="22">
        <f t="shared" si="0"/>
        <v>45663</v>
      </c>
      <c r="I2" s="22">
        <f t="shared" si="0"/>
        <v>45664</v>
      </c>
      <c r="J2" s="22">
        <f t="shared" si="0"/>
        <v>45665</v>
      </c>
      <c r="K2" s="22">
        <f t="shared" si="0"/>
        <v>45666</v>
      </c>
      <c r="L2" s="29">
        <f t="shared" si="0"/>
        <v>45667</v>
      </c>
      <c r="M2" s="14">
        <f t="shared" si="0"/>
        <v>45668</v>
      </c>
      <c r="N2" s="22">
        <f t="shared" si="0"/>
        <v>45669</v>
      </c>
      <c r="O2" s="22">
        <f t="shared" si="0"/>
        <v>45670</v>
      </c>
      <c r="P2" s="22">
        <f t="shared" si="0"/>
        <v>45671</v>
      </c>
      <c r="Q2" s="22">
        <f t="shared" si="0"/>
        <v>45672</v>
      </c>
      <c r="R2" s="22">
        <f t="shared" si="0"/>
        <v>45673</v>
      </c>
      <c r="S2" s="22">
        <f t="shared" si="0"/>
        <v>45674</v>
      </c>
      <c r="T2" s="22">
        <f t="shared" si="0"/>
        <v>45675</v>
      </c>
      <c r="U2" s="22">
        <f t="shared" si="0"/>
        <v>45676</v>
      </c>
      <c r="V2" s="29">
        <f t="shared" si="0"/>
        <v>45677</v>
      </c>
      <c r="W2" s="14">
        <f t="shared" si="0"/>
        <v>45678</v>
      </c>
      <c r="X2" s="22">
        <f t="shared" si="0"/>
        <v>45679</v>
      </c>
      <c r="Y2" s="22">
        <f t="shared" si="0"/>
        <v>45680</v>
      </c>
      <c r="Z2" s="22">
        <f t="shared" si="0"/>
        <v>45681</v>
      </c>
      <c r="AA2" s="22">
        <f t="shared" si="0"/>
        <v>45682</v>
      </c>
      <c r="AB2" s="22">
        <f t="shared" si="0"/>
        <v>45683</v>
      </c>
      <c r="AC2" s="22">
        <f t="shared" si="0"/>
        <v>45684</v>
      </c>
      <c r="AD2" s="22">
        <f t="shared" si="0"/>
        <v>45685</v>
      </c>
      <c r="AE2" s="22">
        <f>IF(AD2="-","-",IF(MONTH(+AD2)=MONTH(+AD2+1),+AD2+1,"-"))</f>
        <v>45686</v>
      </c>
      <c r="AF2" s="29">
        <f>IF(AE2="-","-",IF(MONTH(+AE2)=MONTH(+AE2+1),+AE2+1,"-"))</f>
        <v>45687</v>
      </c>
      <c r="AG2" s="36">
        <f>IF(AF2="-","-",IF(MONTH(+AF2)=MONTH(+AF2+1),+AF2+1,"-"))</f>
        <v>45688</v>
      </c>
      <c r="AH2" s="3" t="s">
        <v>16</v>
      </c>
    </row>
    <row r="3" spans="1:34" ht="25" customHeight="1">
      <c r="A3" s="3"/>
      <c r="B3" s="3"/>
      <c r="C3" s="15">
        <f t="shared" ref="C3:AG3" si="1">+C2</f>
        <v>45658</v>
      </c>
      <c r="D3" s="23">
        <f t="shared" si="1"/>
        <v>45659</v>
      </c>
      <c r="E3" s="23">
        <f t="shared" si="1"/>
        <v>45660</v>
      </c>
      <c r="F3" s="23">
        <f t="shared" si="1"/>
        <v>45661</v>
      </c>
      <c r="G3" s="23">
        <f t="shared" si="1"/>
        <v>45662</v>
      </c>
      <c r="H3" s="23">
        <f t="shared" si="1"/>
        <v>45663</v>
      </c>
      <c r="I3" s="23">
        <f t="shared" si="1"/>
        <v>45664</v>
      </c>
      <c r="J3" s="23">
        <f t="shared" si="1"/>
        <v>45665</v>
      </c>
      <c r="K3" s="23">
        <f t="shared" si="1"/>
        <v>45666</v>
      </c>
      <c r="L3" s="30">
        <f t="shared" si="1"/>
        <v>45667</v>
      </c>
      <c r="M3" s="15">
        <f t="shared" si="1"/>
        <v>45668</v>
      </c>
      <c r="N3" s="23">
        <f t="shared" si="1"/>
        <v>45669</v>
      </c>
      <c r="O3" s="23">
        <f t="shared" si="1"/>
        <v>45670</v>
      </c>
      <c r="P3" s="23">
        <f t="shared" si="1"/>
        <v>45671</v>
      </c>
      <c r="Q3" s="23">
        <f t="shared" si="1"/>
        <v>45672</v>
      </c>
      <c r="R3" s="23">
        <f t="shared" si="1"/>
        <v>45673</v>
      </c>
      <c r="S3" s="23">
        <f t="shared" si="1"/>
        <v>45674</v>
      </c>
      <c r="T3" s="23">
        <f t="shared" si="1"/>
        <v>45675</v>
      </c>
      <c r="U3" s="23">
        <f t="shared" si="1"/>
        <v>45676</v>
      </c>
      <c r="V3" s="30">
        <f t="shared" si="1"/>
        <v>45677</v>
      </c>
      <c r="W3" s="15">
        <f t="shared" si="1"/>
        <v>45678</v>
      </c>
      <c r="X3" s="23">
        <f t="shared" si="1"/>
        <v>45679</v>
      </c>
      <c r="Y3" s="23">
        <f t="shared" si="1"/>
        <v>45680</v>
      </c>
      <c r="Z3" s="23">
        <f t="shared" si="1"/>
        <v>45681</v>
      </c>
      <c r="AA3" s="23">
        <f t="shared" si="1"/>
        <v>45682</v>
      </c>
      <c r="AB3" s="23">
        <f t="shared" si="1"/>
        <v>45683</v>
      </c>
      <c r="AC3" s="23">
        <f t="shared" si="1"/>
        <v>45684</v>
      </c>
      <c r="AD3" s="23">
        <f t="shared" si="1"/>
        <v>45685</v>
      </c>
      <c r="AE3" s="23">
        <f t="shared" si="1"/>
        <v>45686</v>
      </c>
      <c r="AF3" s="30">
        <f t="shared" si="1"/>
        <v>45687</v>
      </c>
      <c r="AG3" s="37">
        <f t="shared" si="1"/>
        <v>45688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331</v>
      </c>
      <c r="D5" s="25">
        <v>377</v>
      </c>
      <c r="E5" s="25">
        <v>340</v>
      </c>
      <c r="F5" s="25">
        <v>319</v>
      </c>
      <c r="G5" s="25">
        <v>306</v>
      </c>
      <c r="H5" s="25">
        <v>439</v>
      </c>
      <c r="I5" s="25">
        <v>423</v>
      </c>
      <c r="J5" s="25">
        <v>1126</v>
      </c>
      <c r="K5" s="25">
        <v>1115</v>
      </c>
      <c r="L5" s="32">
        <v>1092</v>
      </c>
      <c r="M5" s="17">
        <v>268</v>
      </c>
      <c r="N5" s="25">
        <v>229</v>
      </c>
      <c r="O5" s="25">
        <v>274</v>
      </c>
      <c r="P5" s="25">
        <v>260</v>
      </c>
      <c r="Q5" s="25">
        <v>165</v>
      </c>
      <c r="R5" s="25">
        <v>86</v>
      </c>
      <c r="S5" s="25">
        <v>194</v>
      </c>
      <c r="T5" s="25">
        <v>78</v>
      </c>
      <c r="U5" s="25">
        <v>177</v>
      </c>
      <c r="V5" s="32">
        <v>279</v>
      </c>
      <c r="W5" s="17">
        <v>192</v>
      </c>
      <c r="X5" s="25">
        <v>157</v>
      </c>
      <c r="Y5" s="25">
        <v>202</v>
      </c>
      <c r="Z5" s="25">
        <v>167</v>
      </c>
      <c r="AA5" s="25">
        <v>276</v>
      </c>
      <c r="AB5" s="25">
        <v>161</v>
      </c>
      <c r="AC5" s="25">
        <v>218</v>
      </c>
      <c r="AD5" s="25">
        <v>209</v>
      </c>
      <c r="AE5" s="25">
        <v>136</v>
      </c>
      <c r="AF5" s="32">
        <v>164</v>
      </c>
      <c r="AG5" s="38">
        <v>152</v>
      </c>
      <c r="AH5" s="43">
        <f t="shared" ref="AH5:AH58" si="3">+SUM(C5:AG5)</f>
        <v>9912</v>
      </c>
    </row>
    <row r="6" spans="1:34" ht="25" customHeight="1">
      <c r="A6" s="5">
        <v>2</v>
      </c>
      <c r="B6" s="5" t="s">
        <v>15</v>
      </c>
      <c r="C6" s="18">
        <v>352</v>
      </c>
      <c r="D6" s="26">
        <v>422</v>
      </c>
      <c r="E6" s="26">
        <v>296</v>
      </c>
      <c r="F6" s="26">
        <v>280</v>
      </c>
      <c r="G6" s="26">
        <v>385</v>
      </c>
      <c r="H6" s="26">
        <v>261</v>
      </c>
      <c r="I6" s="26">
        <v>398</v>
      </c>
      <c r="J6" s="26">
        <v>1118</v>
      </c>
      <c r="K6" s="26">
        <v>1102</v>
      </c>
      <c r="L6" s="33">
        <v>1083</v>
      </c>
      <c r="M6" s="18">
        <v>314</v>
      </c>
      <c r="N6" s="26">
        <v>158</v>
      </c>
      <c r="O6" s="26">
        <v>246</v>
      </c>
      <c r="P6" s="26">
        <v>231</v>
      </c>
      <c r="Q6" s="26">
        <v>216</v>
      </c>
      <c r="R6" s="26">
        <v>128</v>
      </c>
      <c r="S6" s="26">
        <v>187</v>
      </c>
      <c r="T6" s="26">
        <v>131</v>
      </c>
      <c r="U6" s="26">
        <v>173</v>
      </c>
      <c r="V6" s="33">
        <v>223</v>
      </c>
      <c r="W6" s="18">
        <v>246</v>
      </c>
      <c r="X6" s="26">
        <v>260</v>
      </c>
      <c r="Y6" s="26">
        <v>184</v>
      </c>
      <c r="Z6" s="26">
        <v>200</v>
      </c>
      <c r="AA6" s="26">
        <v>174</v>
      </c>
      <c r="AB6" s="26">
        <v>195</v>
      </c>
      <c r="AC6" s="26">
        <v>277</v>
      </c>
      <c r="AD6" s="26">
        <v>183</v>
      </c>
      <c r="AE6" s="26">
        <v>198</v>
      </c>
      <c r="AF6" s="33">
        <v>123</v>
      </c>
      <c r="AG6" s="39">
        <v>134</v>
      </c>
      <c r="AH6" s="44">
        <f t="shared" si="3"/>
        <v>9878</v>
      </c>
    </row>
    <row r="7" spans="1:34" ht="25" customHeight="1">
      <c r="A7" s="5">
        <v>3</v>
      </c>
      <c r="B7" s="5" t="s">
        <v>17</v>
      </c>
      <c r="C7" s="18">
        <v>331</v>
      </c>
      <c r="D7" s="26">
        <v>338</v>
      </c>
      <c r="E7" s="26">
        <v>322</v>
      </c>
      <c r="F7" s="26">
        <v>255</v>
      </c>
      <c r="G7" s="26">
        <v>395</v>
      </c>
      <c r="H7" s="26">
        <v>314</v>
      </c>
      <c r="I7" s="26">
        <v>410</v>
      </c>
      <c r="J7" s="26">
        <v>1146</v>
      </c>
      <c r="K7" s="26">
        <v>1106</v>
      </c>
      <c r="L7" s="33">
        <v>1084</v>
      </c>
      <c r="M7" s="18">
        <v>357</v>
      </c>
      <c r="N7" s="26">
        <v>204</v>
      </c>
      <c r="O7" s="26">
        <v>288</v>
      </c>
      <c r="P7" s="26">
        <v>232</v>
      </c>
      <c r="Q7" s="26">
        <v>155</v>
      </c>
      <c r="R7" s="26">
        <v>103</v>
      </c>
      <c r="S7" s="26">
        <v>191</v>
      </c>
      <c r="T7" s="26">
        <v>107</v>
      </c>
      <c r="U7" s="26">
        <v>167</v>
      </c>
      <c r="V7" s="33">
        <v>241</v>
      </c>
      <c r="W7" s="18">
        <v>208</v>
      </c>
      <c r="X7" s="26">
        <v>171</v>
      </c>
      <c r="Y7" s="26">
        <v>233</v>
      </c>
      <c r="Z7" s="26">
        <v>176</v>
      </c>
      <c r="AA7" s="26">
        <v>210</v>
      </c>
      <c r="AB7" s="26">
        <v>187</v>
      </c>
      <c r="AC7" s="26">
        <v>198</v>
      </c>
      <c r="AD7" s="26">
        <v>206</v>
      </c>
      <c r="AE7" s="26">
        <v>169</v>
      </c>
      <c r="AF7" s="33">
        <v>152</v>
      </c>
      <c r="AG7" s="39">
        <v>131</v>
      </c>
      <c r="AH7" s="44">
        <f t="shared" si="3"/>
        <v>9787</v>
      </c>
    </row>
    <row r="8" spans="1:34" ht="25" customHeight="1">
      <c r="A8" s="5">
        <v>4</v>
      </c>
      <c r="B8" s="5" t="s">
        <v>18</v>
      </c>
      <c r="C8" s="18">
        <v>359</v>
      </c>
      <c r="D8" s="26">
        <v>418</v>
      </c>
      <c r="E8" s="26">
        <v>314</v>
      </c>
      <c r="F8" s="26">
        <v>269</v>
      </c>
      <c r="G8" s="26">
        <v>435</v>
      </c>
      <c r="H8" s="26">
        <v>258</v>
      </c>
      <c r="I8" s="26">
        <v>404</v>
      </c>
      <c r="J8" s="26">
        <v>1136</v>
      </c>
      <c r="K8" s="26">
        <v>1106</v>
      </c>
      <c r="L8" s="33">
        <v>1090</v>
      </c>
      <c r="M8" s="18">
        <v>368</v>
      </c>
      <c r="N8" s="26">
        <v>236</v>
      </c>
      <c r="O8" s="26">
        <v>259</v>
      </c>
      <c r="P8" s="26">
        <v>211</v>
      </c>
      <c r="Q8" s="26">
        <v>159</v>
      </c>
      <c r="R8" s="26">
        <v>89</v>
      </c>
      <c r="S8" s="26">
        <v>86</v>
      </c>
      <c r="T8" s="26">
        <v>107</v>
      </c>
      <c r="U8" s="26">
        <v>148</v>
      </c>
      <c r="V8" s="33">
        <v>331</v>
      </c>
      <c r="W8" s="18">
        <v>186</v>
      </c>
      <c r="X8" s="26">
        <v>246</v>
      </c>
      <c r="Y8" s="26">
        <v>236</v>
      </c>
      <c r="Z8" s="26">
        <v>223</v>
      </c>
      <c r="AA8" s="26">
        <v>206</v>
      </c>
      <c r="AB8" s="26">
        <v>192</v>
      </c>
      <c r="AC8" s="26">
        <v>243</v>
      </c>
      <c r="AD8" s="26">
        <v>237</v>
      </c>
      <c r="AE8" s="26">
        <v>136</v>
      </c>
      <c r="AF8" s="33">
        <v>174</v>
      </c>
      <c r="AG8" s="39">
        <v>114</v>
      </c>
      <c r="AH8" s="44">
        <f t="shared" si="3"/>
        <v>9976</v>
      </c>
    </row>
    <row r="9" spans="1:34" ht="25" customHeight="1">
      <c r="A9" s="5">
        <v>5</v>
      </c>
      <c r="B9" s="5" t="s">
        <v>7</v>
      </c>
      <c r="C9" s="18">
        <v>340</v>
      </c>
      <c r="D9" s="26">
        <v>358</v>
      </c>
      <c r="E9" s="26">
        <v>356</v>
      </c>
      <c r="F9" s="26">
        <v>264</v>
      </c>
      <c r="G9" s="26">
        <v>276</v>
      </c>
      <c r="H9" s="26">
        <v>230</v>
      </c>
      <c r="I9" s="26">
        <v>390</v>
      </c>
      <c r="J9" s="26">
        <v>1135</v>
      </c>
      <c r="K9" s="26">
        <v>1094</v>
      </c>
      <c r="L9" s="33">
        <v>1089</v>
      </c>
      <c r="M9" s="18">
        <v>357</v>
      </c>
      <c r="N9" s="26">
        <v>175</v>
      </c>
      <c r="O9" s="26">
        <v>230</v>
      </c>
      <c r="P9" s="26">
        <v>157</v>
      </c>
      <c r="Q9" s="26">
        <v>154</v>
      </c>
      <c r="R9" s="26">
        <v>148</v>
      </c>
      <c r="S9" s="26">
        <v>154</v>
      </c>
      <c r="T9" s="26">
        <v>84</v>
      </c>
      <c r="U9" s="26">
        <v>225</v>
      </c>
      <c r="V9" s="33">
        <v>247</v>
      </c>
      <c r="W9" s="18">
        <v>180</v>
      </c>
      <c r="X9" s="26">
        <v>189</v>
      </c>
      <c r="Y9" s="26">
        <v>187</v>
      </c>
      <c r="Z9" s="26">
        <v>139</v>
      </c>
      <c r="AA9" s="26">
        <v>149</v>
      </c>
      <c r="AB9" s="26">
        <v>189</v>
      </c>
      <c r="AC9" s="26">
        <v>228</v>
      </c>
      <c r="AD9" s="26">
        <v>250</v>
      </c>
      <c r="AE9" s="26">
        <v>139</v>
      </c>
      <c r="AF9" s="33">
        <v>170</v>
      </c>
      <c r="AG9" s="39">
        <v>137</v>
      </c>
      <c r="AH9" s="44">
        <f t="shared" si="3"/>
        <v>9420</v>
      </c>
    </row>
    <row r="10" spans="1:34" ht="25" customHeight="1">
      <c r="A10" s="5">
        <v>6</v>
      </c>
      <c r="B10" s="5" t="s">
        <v>19</v>
      </c>
      <c r="C10" s="18">
        <v>370</v>
      </c>
      <c r="D10" s="26">
        <v>355</v>
      </c>
      <c r="E10" s="26">
        <v>309</v>
      </c>
      <c r="F10" s="26">
        <v>316</v>
      </c>
      <c r="G10" s="26">
        <v>300</v>
      </c>
      <c r="H10" s="26">
        <v>265</v>
      </c>
      <c r="I10" s="26">
        <v>401</v>
      </c>
      <c r="J10" s="26">
        <v>1108</v>
      </c>
      <c r="K10" s="26">
        <v>1097</v>
      </c>
      <c r="L10" s="33">
        <v>1100</v>
      </c>
      <c r="M10" s="18">
        <v>331</v>
      </c>
      <c r="N10" s="26">
        <v>228</v>
      </c>
      <c r="O10" s="26">
        <v>243</v>
      </c>
      <c r="P10" s="26">
        <v>203</v>
      </c>
      <c r="Q10" s="26">
        <v>191</v>
      </c>
      <c r="R10" s="26">
        <v>209</v>
      </c>
      <c r="S10" s="26">
        <v>188</v>
      </c>
      <c r="T10" s="26">
        <v>90</v>
      </c>
      <c r="U10" s="26">
        <v>187</v>
      </c>
      <c r="V10" s="33">
        <v>244</v>
      </c>
      <c r="W10" s="18">
        <v>221</v>
      </c>
      <c r="X10" s="26">
        <v>257</v>
      </c>
      <c r="Y10" s="26">
        <v>246</v>
      </c>
      <c r="Z10" s="26">
        <v>273</v>
      </c>
      <c r="AA10" s="26">
        <v>216</v>
      </c>
      <c r="AB10" s="26">
        <v>172</v>
      </c>
      <c r="AC10" s="26">
        <v>239</v>
      </c>
      <c r="AD10" s="26">
        <v>228</v>
      </c>
      <c r="AE10" s="26">
        <v>228</v>
      </c>
      <c r="AF10" s="33">
        <v>198</v>
      </c>
      <c r="AG10" s="39">
        <v>198</v>
      </c>
      <c r="AH10" s="44">
        <f t="shared" si="3"/>
        <v>10211</v>
      </c>
    </row>
    <row r="11" spans="1:34" ht="25" customHeight="1">
      <c r="A11" s="5">
        <v>7</v>
      </c>
      <c r="B11" s="5" t="s">
        <v>21</v>
      </c>
      <c r="C11" s="18">
        <v>323</v>
      </c>
      <c r="D11" s="26">
        <v>349</v>
      </c>
      <c r="E11" s="26">
        <v>312</v>
      </c>
      <c r="F11" s="26">
        <v>217</v>
      </c>
      <c r="G11" s="26">
        <v>334</v>
      </c>
      <c r="H11" s="26">
        <v>264</v>
      </c>
      <c r="I11" s="26">
        <v>402</v>
      </c>
      <c r="J11" s="26">
        <v>1107</v>
      </c>
      <c r="K11" s="26">
        <v>1073</v>
      </c>
      <c r="L11" s="33">
        <v>1094</v>
      </c>
      <c r="M11" s="18">
        <v>298</v>
      </c>
      <c r="N11" s="26">
        <v>192</v>
      </c>
      <c r="O11" s="26">
        <v>188</v>
      </c>
      <c r="P11" s="26">
        <v>218</v>
      </c>
      <c r="Q11" s="26">
        <v>174</v>
      </c>
      <c r="R11" s="26">
        <v>203</v>
      </c>
      <c r="S11" s="26">
        <v>146</v>
      </c>
      <c r="T11" s="26">
        <v>104</v>
      </c>
      <c r="U11" s="26">
        <v>216</v>
      </c>
      <c r="V11" s="33">
        <v>225</v>
      </c>
      <c r="W11" s="18">
        <v>220</v>
      </c>
      <c r="X11" s="26">
        <v>171</v>
      </c>
      <c r="Y11" s="26">
        <v>164</v>
      </c>
      <c r="Z11" s="26">
        <v>255</v>
      </c>
      <c r="AA11" s="26">
        <v>238</v>
      </c>
      <c r="AB11" s="26">
        <v>177</v>
      </c>
      <c r="AC11" s="26">
        <v>167</v>
      </c>
      <c r="AD11" s="26">
        <v>271</v>
      </c>
      <c r="AE11" s="26">
        <v>156</v>
      </c>
      <c r="AF11" s="33">
        <v>122</v>
      </c>
      <c r="AG11" s="39">
        <v>219</v>
      </c>
      <c r="AH11" s="44">
        <f t="shared" si="3"/>
        <v>9599</v>
      </c>
    </row>
    <row r="12" spans="1:34" ht="25" customHeight="1">
      <c r="A12" s="5">
        <v>8</v>
      </c>
      <c r="B12" s="5" t="s">
        <v>0</v>
      </c>
      <c r="C12" s="18">
        <v>349</v>
      </c>
      <c r="D12" s="26">
        <v>305</v>
      </c>
      <c r="E12" s="26">
        <v>296</v>
      </c>
      <c r="F12" s="26">
        <v>231</v>
      </c>
      <c r="G12" s="26">
        <v>312</v>
      </c>
      <c r="H12" s="26">
        <v>357</v>
      </c>
      <c r="I12" s="26">
        <v>378</v>
      </c>
      <c r="J12" s="26">
        <v>1105</v>
      </c>
      <c r="K12" s="26">
        <v>1079</v>
      </c>
      <c r="L12" s="33">
        <v>1093</v>
      </c>
      <c r="M12" s="18">
        <v>343</v>
      </c>
      <c r="N12" s="26">
        <v>264</v>
      </c>
      <c r="O12" s="26">
        <v>249</v>
      </c>
      <c r="P12" s="26">
        <v>210</v>
      </c>
      <c r="Q12" s="26">
        <v>176</v>
      </c>
      <c r="R12" s="26">
        <v>164</v>
      </c>
      <c r="S12" s="26">
        <v>97</v>
      </c>
      <c r="T12" s="26">
        <v>0</v>
      </c>
      <c r="U12" s="26">
        <v>256</v>
      </c>
      <c r="V12" s="33">
        <v>210</v>
      </c>
      <c r="W12" s="18">
        <v>240</v>
      </c>
      <c r="X12" s="26">
        <v>157</v>
      </c>
      <c r="Y12" s="26">
        <v>138</v>
      </c>
      <c r="Z12" s="26">
        <v>198</v>
      </c>
      <c r="AA12" s="26">
        <v>200</v>
      </c>
      <c r="AB12" s="26">
        <v>120</v>
      </c>
      <c r="AC12" s="26">
        <v>184</v>
      </c>
      <c r="AD12" s="26">
        <v>192</v>
      </c>
      <c r="AE12" s="26">
        <v>124</v>
      </c>
      <c r="AF12" s="33">
        <v>155</v>
      </c>
      <c r="AG12" s="39">
        <v>167</v>
      </c>
      <c r="AH12" s="44">
        <f t="shared" si="3"/>
        <v>9349</v>
      </c>
    </row>
    <row r="13" spans="1:34" ht="25" customHeight="1">
      <c r="A13" s="5">
        <v>9</v>
      </c>
      <c r="B13" s="5" t="s">
        <v>9</v>
      </c>
      <c r="C13" s="18">
        <v>301</v>
      </c>
      <c r="D13" s="26">
        <v>346</v>
      </c>
      <c r="E13" s="26">
        <v>394</v>
      </c>
      <c r="F13" s="26">
        <v>357</v>
      </c>
      <c r="G13" s="26">
        <v>328</v>
      </c>
      <c r="H13" s="26">
        <v>305</v>
      </c>
      <c r="I13" s="26">
        <v>340</v>
      </c>
      <c r="J13" s="26">
        <v>1105</v>
      </c>
      <c r="K13" s="26">
        <v>1107</v>
      </c>
      <c r="L13" s="33">
        <v>1082</v>
      </c>
      <c r="M13" s="18">
        <v>315</v>
      </c>
      <c r="N13" s="26">
        <v>256</v>
      </c>
      <c r="O13" s="26">
        <v>240</v>
      </c>
      <c r="P13" s="26">
        <v>231</v>
      </c>
      <c r="Q13" s="26">
        <v>95</v>
      </c>
      <c r="R13" s="26">
        <v>188</v>
      </c>
      <c r="S13" s="26">
        <v>105</v>
      </c>
      <c r="T13" s="26">
        <v>111</v>
      </c>
      <c r="U13" s="26">
        <v>255</v>
      </c>
      <c r="V13" s="33">
        <v>170</v>
      </c>
      <c r="W13" s="18">
        <v>196</v>
      </c>
      <c r="X13" s="26">
        <v>92</v>
      </c>
      <c r="Y13" s="26">
        <v>177</v>
      </c>
      <c r="Z13" s="26">
        <v>220</v>
      </c>
      <c r="AA13" s="26">
        <v>194</v>
      </c>
      <c r="AB13" s="26">
        <v>183</v>
      </c>
      <c r="AC13" s="26">
        <v>188</v>
      </c>
      <c r="AD13" s="26">
        <v>216</v>
      </c>
      <c r="AE13" s="26">
        <v>134</v>
      </c>
      <c r="AF13" s="33">
        <v>130</v>
      </c>
      <c r="AG13" s="39">
        <v>208</v>
      </c>
      <c r="AH13" s="44">
        <f t="shared" si="3"/>
        <v>9569</v>
      </c>
    </row>
    <row r="14" spans="1:34" ht="25" customHeight="1">
      <c r="A14" s="5">
        <v>10</v>
      </c>
      <c r="B14" s="5" t="s">
        <v>6</v>
      </c>
      <c r="C14" s="18">
        <v>311</v>
      </c>
      <c r="D14" s="26">
        <v>391</v>
      </c>
      <c r="E14" s="26">
        <v>339</v>
      </c>
      <c r="F14" s="26">
        <v>345</v>
      </c>
      <c r="G14" s="26">
        <v>342</v>
      </c>
      <c r="H14" s="26">
        <v>324</v>
      </c>
      <c r="I14" s="26">
        <v>310</v>
      </c>
      <c r="J14" s="26">
        <v>1075</v>
      </c>
      <c r="K14" s="26">
        <v>1112</v>
      </c>
      <c r="L14" s="33">
        <v>1085</v>
      </c>
      <c r="M14" s="18">
        <v>367</v>
      </c>
      <c r="N14" s="26">
        <v>214</v>
      </c>
      <c r="O14" s="26">
        <v>265</v>
      </c>
      <c r="P14" s="26">
        <v>264</v>
      </c>
      <c r="Q14" s="26">
        <v>220</v>
      </c>
      <c r="R14" s="26">
        <v>123</v>
      </c>
      <c r="S14" s="26">
        <v>165</v>
      </c>
      <c r="T14" s="26">
        <v>65</v>
      </c>
      <c r="U14" s="26">
        <v>211</v>
      </c>
      <c r="V14" s="33">
        <v>207</v>
      </c>
      <c r="W14" s="18">
        <v>226</v>
      </c>
      <c r="X14" s="26">
        <v>144</v>
      </c>
      <c r="Y14" s="26">
        <v>194</v>
      </c>
      <c r="Z14" s="26">
        <v>284</v>
      </c>
      <c r="AA14" s="26">
        <v>193</v>
      </c>
      <c r="AB14" s="26">
        <v>140</v>
      </c>
      <c r="AC14" s="26">
        <v>159</v>
      </c>
      <c r="AD14" s="26">
        <v>226</v>
      </c>
      <c r="AE14" s="26">
        <v>180</v>
      </c>
      <c r="AF14" s="33">
        <v>147</v>
      </c>
      <c r="AG14" s="39">
        <v>184</v>
      </c>
      <c r="AH14" s="44">
        <f t="shared" si="3"/>
        <v>9812</v>
      </c>
    </row>
    <row r="15" spans="1:34" ht="25" customHeight="1">
      <c r="A15" s="5">
        <v>11</v>
      </c>
      <c r="B15" s="5" t="s">
        <v>23</v>
      </c>
      <c r="C15" s="18">
        <v>304</v>
      </c>
      <c r="D15" s="26">
        <v>386</v>
      </c>
      <c r="E15" s="26">
        <v>364</v>
      </c>
      <c r="F15" s="26">
        <v>290</v>
      </c>
      <c r="G15" s="26">
        <v>340</v>
      </c>
      <c r="H15" s="26">
        <v>278</v>
      </c>
      <c r="I15" s="26">
        <v>358</v>
      </c>
      <c r="J15" s="26">
        <v>1076</v>
      </c>
      <c r="K15" s="26">
        <v>1106</v>
      </c>
      <c r="L15" s="33">
        <v>1096</v>
      </c>
      <c r="M15" s="18">
        <v>348</v>
      </c>
      <c r="N15" s="26">
        <v>176</v>
      </c>
      <c r="O15" s="26">
        <v>193</v>
      </c>
      <c r="P15" s="26">
        <v>229</v>
      </c>
      <c r="Q15" s="26">
        <v>182</v>
      </c>
      <c r="R15" s="26">
        <v>98</v>
      </c>
      <c r="S15" s="26">
        <v>126</v>
      </c>
      <c r="T15" s="26">
        <v>152</v>
      </c>
      <c r="U15" s="26">
        <v>206</v>
      </c>
      <c r="V15" s="33">
        <v>220</v>
      </c>
      <c r="W15" s="18">
        <v>218</v>
      </c>
      <c r="X15" s="26">
        <v>178</v>
      </c>
      <c r="Y15" s="26">
        <v>225</v>
      </c>
      <c r="Z15" s="26">
        <v>214</v>
      </c>
      <c r="AA15" s="26">
        <v>229</v>
      </c>
      <c r="AB15" s="26">
        <v>138</v>
      </c>
      <c r="AC15" s="26">
        <v>139</v>
      </c>
      <c r="AD15" s="26">
        <v>191</v>
      </c>
      <c r="AE15" s="26">
        <v>133</v>
      </c>
      <c r="AF15" s="33">
        <v>200</v>
      </c>
      <c r="AG15" s="39">
        <v>189</v>
      </c>
      <c r="AH15" s="44">
        <f t="shared" si="3"/>
        <v>9582</v>
      </c>
    </row>
    <row r="16" spans="1:34" ht="25" customHeight="1">
      <c r="A16" s="6">
        <v>12</v>
      </c>
      <c r="B16" s="6" t="s">
        <v>8</v>
      </c>
      <c r="C16" s="19">
        <v>345</v>
      </c>
      <c r="D16" s="27">
        <v>383</v>
      </c>
      <c r="E16" s="27">
        <v>312</v>
      </c>
      <c r="F16" s="27">
        <v>389</v>
      </c>
      <c r="G16" s="27">
        <v>360</v>
      </c>
      <c r="H16" s="27">
        <v>388</v>
      </c>
      <c r="I16" s="27">
        <v>385</v>
      </c>
      <c r="J16" s="27">
        <v>1077</v>
      </c>
      <c r="K16" s="27">
        <v>1100</v>
      </c>
      <c r="L16" s="34">
        <v>1089</v>
      </c>
      <c r="M16" s="19">
        <v>366</v>
      </c>
      <c r="N16" s="27">
        <v>237</v>
      </c>
      <c r="O16" s="27">
        <v>275</v>
      </c>
      <c r="P16" s="27">
        <v>229</v>
      </c>
      <c r="Q16" s="27">
        <v>197</v>
      </c>
      <c r="R16" s="27">
        <v>165</v>
      </c>
      <c r="S16" s="27">
        <v>139</v>
      </c>
      <c r="T16" s="27">
        <v>118</v>
      </c>
      <c r="U16" s="27">
        <v>180</v>
      </c>
      <c r="V16" s="34">
        <v>248</v>
      </c>
      <c r="W16" s="19">
        <v>219</v>
      </c>
      <c r="X16" s="27">
        <v>156</v>
      </c>
      <c r="Y16" s="27">
        <v>187</v>
      </c>
      <c r="Z16" s="27">
        <v>221</v>
      </c>
      <c r="AA16" s="27">
        <v>234</v>
      </c>
      <c r="AB16" s="27">
        <v>144</v>
      </c>
      <c r="AC16" s="27">
        <v>272</v>
      </c>
      <c r="AD16" s="27">
        <v>243</v>
      </c>
      <c r="AE16" s="27">
        <v>205</v>
      </c>
      <c r="AF16" s="34">
        <v>180</v>
      </c>
      <c r="AG16" s="40">
        <v>163</v>
      </c>
      <c r="AH16" s="45">
        <f t="shared" si="3"/>
        <v>10206</v>
      </c>
    </row>
    <row r="17" spans="1:34" ht="25" customHeight="1">
      <c r="A17" s="4">
        <v>13</v>
      </c>
      <c r="B17" s="4" t="s">
        <v>25</v>
      </c>
      <c r="C17" s="17">
        <v>303</v>
      </c>
      <c r="D17" s="25">
        <v>319</v>
      </c>
      <c r="E17" s="25">
        <v>328</v>
      </c>
      <c r="F17" s="25">
        <v>362</v>
      </c>
      <c r="G17" s="25">
        <v>318</v>
      </c>
      <c r="H17" s="25">
        <v>271</v>
      </c>
      <c r="I17" s="25">
        <v>356</v>
      </c>
      <c r="J17" s="25">
        <v>1090</v>
      </c>
      <c r="K17" s="25">
        <v>1096</v>
      </c>
      <c r="L17" s="32">
        <v>1065</v>
      </c>
      <c r="M17" s="17">
        <v>317</v>
      </c>
      <c r="N17" s="25">
        <v>156</v>
      </c>
      <c r="O17" s="25">
        <v>301</v>
      </c>
      <c r="P17" s="25">
        <v>262</v>
      </c>
      <c r="Q17" s="25">
        <v>194</v>
      </c>
      <c r="R17" s="25">
        <v>134</v>
      </c>
      <c r="S17" s="25">
        <v>112</v>
      </c>
      <c r="T17" s="25">
        <v>144</v>
      </c>
      <c r="U17" s="25">
        <v>218</v>
      </c>
      <c r="V17" s="32">
        <v>202</v>
      </c>
      <c r="W17" s="17">
        <v>231</v>
      </c>
      <c r="X17" s="25">
        <v>141</v>
      </c>
      <c r="Y17" s="25">
        <v>158</v>
      </c>
      <c r="Z17" s="25">
        <v>210</v>
      </c>
      <c r="AA17" s="25">
        <v>224</v>
      </c>
      <c r="AB17" s="25">
        <v>112</v>
      </c>
      <c r="AC17" s="25">
        <v>215</v>
      </c>
      <c r="AD17" s="25">
        <v>221</v>
      </c>
      <c r="AE17" s="25">
        <v>182</v>
      </c>
      <c r="AF17" s="32">
        <v>191</v>
      </c>
      <c r="AG17" s="38">
        <v>140</v>
      </c>
      <c r="AH17" s="43">
        <f t="shared" si="3"/>
        <v>9573</v>
      </c>
    </row>
    <row r="18" spans="1:34" ht="25" customHeight="1">
      <c r="A18" s="5">
        <v>14</v>
      </c>
      <c r="B18" s="5" t="s">
        <v>24</v>
      </c>
      <c r="C18" s="18">
        <v>319</v>
      </c>
      <c r="D18" s="26">
        <v>381</v>
      </c>
      <c r="E18" s="26">
        <v>309</v>
      </c>
      <c r="F18" s="26">
        <v>270</v>
      </c>
      <c r="G18" s="26">
        <v>346</v>
      </c>
      <c r="H18" s="26">
        <v>279</v>
      </c>
      <c r="I18" s="26">
        <v>299</v>
      </c>
      <c r="J18" s="26">
        <v>1078</v>
      </c>
      <c r="K18" s="26">
        <v>1087</v>
      </c>
      <c r="L18" s="33">
        <v>1076</v>
      </c>
      <c r="M18" s="18">
        <v>293</v>
      </c>
      <c r="N18" s="26">
        <v>221</v>
      </c>
      <c r="O18" s="26">
        <v>152</v>
      </c>
      <c r="P18" s="26">
        <v>131</v>
      </c>
      <c r="Q18" s="26">
        <v>185</v>
      </c>
      <c r="R18" s="26">
        <v>138</v>
      </c>
      <c r="S18" s="26">
        <v>134</v>
      </c>
      <c r="T18" s="26">
        <v>95</v>
      </c>
      <c r="U18" s="26">
        <v>197</v>
      </c>
      <c r="V18" s="33">
        <v>264</v>
      </c>
      <c r="W18" s="18">
        <v>181</v>
      </c>
      <c r="X18" s="26">
        <v>93</v>
      </c>
      <c r="Y18" s="26">
        <v>116</v>
      </c>
      <c r="Z18" s="26">
        <v>165</v>
      </c>
      <c r="AA18" s="26">
        <v>190</v>
      </c>
      <c r="AB18" s="26">
        <v>98</v>
      </c>
      <c r="AC18" s="26">
        <v>214</v>
      </c>
      <c r="AD18" s="26">
        <v>190</v>
      </c>
      <c r="AE18" s="26">
        <v>184</v>
      </c>
      <c r="AF18" s="33">
        <v>167</v>
      </c>
      <c r="AG18" s="39">
        <v>101</v>
      </c>
      <c r="AH18" s="44">
        <f t="shared" si="3"/>
        <v>8953</v>
      </c>
    </row>
    <row r="19" spans="1:34" ht="25" customHeight="1">
      <c r="A19" s="5">
        <v>15</v>
      </c>
      <c r="B19" s="5" t="s">
        <v>27</v>
      </c>
      <c r="C19" s="18">
        <v>322</v>
      </c>
      <c r="D19" s="26">
        <v>377</v>
      </c>
      <c r="E19" s="26">
        <v>353</v>
      </c>
      <c r="F19" s="26">
        <v>197</v>
      </c>
      <c r="G19" s="26">
        <v>344</v>
      </c>
      <c r="H19" s="26">
        <v>308</v>
      </c>
      <c r="I19" s="26">
        <v>337</v>
      </c>
      <c r="J19" s="26">
        <v>1040</v>
      </c>
      <c r="K19" s="26">
        <v>1087</v>
      </c>
      <c r="L19" s="33">
        <v>1050</v>
      </c>
      <c r="M19" s="18">
        <v>315</v>
      </c>
      <c r="N19" s="26">
        <v>159</v>
      </c>
      <c r="O19" s="26">
        <v>231</v>
      </c>
      <c r="P19" s="26">
        <v>119</v>
      </c>
      <c r="Q19" s="26">
        <v>111</v>
      </c>
      <c r="R19" s="26">
        <v>165</v>
      </c>
      <c r="S19" s="26">
        <v>83</v>
      </c>
      <c r="T19" s="26">
        <v>39</v>
      </c>
      <c r="U19" s="26">
        <v>223</v>
      </c>
      <c r="V19" s="33">
        <v>150</v>
      </c>
      <c r="W19" s="18">
        <v>124</v>
      </c>
      <c r="X19" s="26">
        <v>86</v>
      </c>
      <c r="Y19" s="26">
        <v>129</v>
      </c>
      <c r="Z19" s="26">
        <v>180</v>
      </c>
      <c r="AA19" s="26">
        <v>197</v>
      </c>
      <c r="AB19" s="26">
        <v>116</v>
      </c>
      <c r="AC19" s="26">
        <v>205</v>
      </c>
      <c r="AD19" s="26">
        <v>102</v>
      </c>
      <c r="AE19" s="26">
        <v>158</v>
      </c>
      <c r="AF19" s="33">
        <v>92</v>
      </c>
      <c r="AG19" s="39">
        <v>95</v>
      </c>
      <c r="AH19" s="44">
        <f t="shared" si="3"/>
        <v>8494</v>
      </c>
    </row>
    <row r="20" spans="1:34" ht="25" customHeight="1">
      <c r="A20" s="5">
        <v>16</v>
      </c>
      <c r="B20" s="5" t="s">
        <v>28</v>
      </c>
      <c r="C20" s="18">
        <v>286</v>
      </c>
      <c r="D20" s="26">
        <v>312</v>
      </c>
      <c r="E20" s="26">
        <v>221</v>
      </c>
      <c r="F20" s="26">
        <v>144</v>
      </c>
      <c r="G20" s="26">
        <v>220</v>
      </c>
      <c r="H20" s="26">
        <v>271</v>
      </c>
      <c r="I20" s="26">
        <v>302</v>
      </c>
      <c r="J20" s="26">
        <v>1047</v>
      </c>
      <c r="K20" s="26">
        <v>1060</v>
      </c>
      <c r="L20" s="33">
        <v>1020</v>
      </c>
      <c r="M20" s="18">
        <v>204</v>
      </c>
      <c r="N20" s="26">
        <v>179</v>
      </c>
      <c r="O20" s="26">
        <v>167</v>
      </c>
      <c r="P20" s="26">
        <v>62</v>
      </c>
      <c r="Q20" s="26">
        <v>151</v>
      </c>
      <c r="R20" s="26">
        <v>63</v>
      </c>
      <c r="S20" s="26">
        <v>115</v>
      </c>
      <c r="T20" s="26">
        <v>92</v>
      </c>
      <c r="U20" s="26">
        <v>172</v>
      </c>
      <c r="V20" s="33">
        <v>209</v>
      </c>
      <c r="W20" s="18">
        <v>205</v>
      </c>
      <c r="X20" s="26">
        <v>126</v>
      </c>
      <c r="Y20" s="26">
        <v>147</v>
      </c>
      <c r="Z20" s="26">
        <v>133</v>
      </c>
      <c r="AA20" s="26">
        <v>112</v>
      </c>
      <c r="AB20" s="26">
        <v>142</v>
      </c>
      <c r="AC20" s="26">
        <v>192</v>
      </c>
      <c r="AD20" s="26">
        <v>88</v>
      </c>
      <c r="AE20" s="26">
        <v>185</v>
      </c>
      <c r="AF20" s="33">
        <v>97</v>
      </c>
      <c r="AG20" s="39">
        <v>163</v>
      </c>
      <c r="AH20" s="44">
        <f t="shared" si="3"/>
        <v>7887</v>
      </c>
    </row>
    <row r="21" spans="1:34" ht="25" customHeight="1">
      <c r="A21" s="5">
        <v>17</v>
      </c>
      <c r="B21" s="5" t="s">
        <v>29</v>
      </c>
      <c r="C21" s="18">
        <v>326</v>
      </c>
      <c r="D21" s="26">
        <v>375</v>
      </c>
      <c r="E21" s="26">
        <v>296</v>
      </c>
      <c r="F21" s="26">
        <v>111</v>
      </c>
      <c r="G21" s="26">
        <v>306</v>
      </c>
      <c r="H21" s="26">
        <v>240</v>
      </c>
      <c r="I21" s="26">
        <v>166</v>
      </c>
      <c r="J21" s="26">
        <v>1041</v>
      </c>
      <c r="K21" s="26">
        <v>1014</v>
      </c>
      <c r="L21" s="33">
        <v>970</v>
      </c>
      <c r="M21" s="18">
        <v>184</v>
      </c>
      <c r="N21" s="26">
        <v>185</v>
      </c>
      <c r="O21" s="26">
        <v>139</v>
      </c>
      <c r="P21" s="26">
        <v>0</v>
      </c>
      <c r="Q21" s="26">
        <v>98</v>
      </c>
      <c r="R21" s="26">
        <v>70</v>
      </c>
      <c r="S21" s="26">
        <v>0</v>
      </c>
      <c r="T21" s="26">
        <v>31</v>
      </c>
      <c r="U21" s="26">
        <v>201</v>
      </c>
      <c r="V21" s="33">
        <v>199</v>
      </c>
      <c r="W21" s="18">
        <v>50</v>
      </c>
      <c r="X21" s="26">
        <v>97</v>
      </c>
      <c r="Y21" s="26">
        <v>86</v>
      </c>
      <c r="Z21" s="26">
        <v>20</v>
      </c>
      <c r="AA21" s="26">
        <v>107</v>
      </c>
      <c r="AB21" s="26">
        <v>137</v>
      </c>
      <c r="AC21" s="26">
        <v>24</v>
      </c>
      <c r="AD21" s="26">
        <v>179</v>
      </c>
      <c r="AE21" s="26">
        <v>47</v>
      </c>
      <c r="AF21" s="33">
        <v>21</v>
      </c>
      <c r="AG21" s="39">
        <v>98</v>
      </c>
      <c r="AH21" s="44">
        <f t="shared" si="3"/>
        <v>6818</v>
      </c>
    </row>
    <row r="22" spans="1:34" ht="25" customHeight="1">
      <c r="A22" s="5">
        <v>18</v>
      </c>
      <c r="B22" s="5" t="s">
        <v>31</v>
      </c>
      <c r="C22" s="18">
        <v>360</v>
      </c>
      <c r="D22" s="26">
        <v>394</v>
      </c>
      <c r="E22" s="26">
        <v>264</v>
      </c>
      <c r="F22" s="26">
        <v>106</v>
      </c>
      <c r="G22" s="26">
        <v>310</v>
      </c>
      <c r="H22" s="26">
        <v>305</v>
      </c>
      <c r="I22" s="26">
        <v>158</v>
      </c>
      <c r="J22" s="26">
        <v>976</v>
      </c>
      <c r="K22" s="26">
        <v>977</v>
      </c>
      <c r="L22" s="33">
        <v>990</v>
      </c>
      <c r="M22" s="18">
        <v>192</v>
      </c>
      <c r="N22" s="26">
        <v>250</v>
      </c>
      <c r="O22" s="26">
        <v>145</v>
      </c>
      <c r="P22" s="26">
        <v>0</v>
      </c>
      <c r="Q22" s="26">
        <v>38</v>
      </c>
      <c r="R22" s="26">
        <v>103</v>
      </c>
      <c r="S22" s="26">
        <v>0</v>
      </c>
      <c r="T22" s="26">
        <v>0</v>
      </c>
      <c r="U22" s="26">
        <v>102</v>
      </c>
      <c r="V22" s="33">
        <v>155</v>
      </c>
      <c r="W22" s="18">
        <v>29</v>
      </c>
      <c r="X22" s="26">
        <v>69</v>
      </c>
      <c r="Y22" s="26">
        <v>107</v>
      </c>
      <c r="Z22" s="26">
        <v>0</v>
      </c>
      <c r="AA22" s="26">
        <v>96</v>
      </c>
      <c r="AB22" s="26">
        <v>118</v>
      </c>
      <c r="AC22" s="26">
        <v>78</v>
      </c>
      <c r="AD22" s="26">
        <v>115</v>
      </c>
      <c r="AE22" s="26">
        <v>58</v>
      </c>
      <c r="AF22" s="33">
        <v>51</v>
      </c>
      <c r="AG22" s="39">
        <v>51</v>
      </c>
      <c r="AH22" s="44">
        <f t="shared" si="3"/>
        <v>6597</v>
      </c>
    </row>
    <row r="23" spans="1:34" ht="25" customHeight="1">
      <c r="A23" s="5">
        <v>19</v>
      </c>
      <c r="B23" s="5" t="s">
        <v>32</v>
      </c>
      <c r="C23" s="18">
        <v>267</v>
      </c>
      <c r="D23" s="26">
        <v>357</v>
      </c>
      <c r="E23" s="26">
        <v>308</v>
      </c>
      <c r="F23" s="26">
        <v>222</v>
      </c>
      <c r="G23" s="26">
        <v>358</v>
      </c>
      <c r="H23" s="26">
        <v>311</v>
      </c>
      <c r="I23" s="26">
        <v>242</v>
      </c>
      <c r="J23" s="26">
        <v>934</v>
      </c>
      <c r="K23" s="26">
        <v>959</v>
      </c>
      <c r="L23" s="33">
        <v>986</v>
      </c>
      <c r="M23" s="18">
        <v>253</v>
      </c>
      <c r="N23" s="26">
        <v>196</v>
      </c>
      <c r="O23" s="26">
        <v>108</v>
      </c>
      <c r="P23" s="26">
        <v>0</v>
      </c>
      <c r="Q23" s="26">
        <v>59</v>
      </c>
      <c r="R23" s="26">
        <v>62</v>
      </c>
      <c r="S23" s="26">
        <v>0</v>
      </c>
      <c r="T23" s="26">
        <v>0</v>
      </c>
      <c r="U23" s="26">
        <v>163</v>
      </c>
      <c r="V23" s="33">
        <v>153</v>
      </c>
      <c r="W23" s="18">
        <v>22</v>
      </c>
      <c r="X23" s="26">
        <v>80</v>
      </c>
      <c r="Y23" s="26">
        <v>48</v>
      </c>
      <c r="Z23" s="26">
        <v>112</v>
      </c>
      <c r="AA23" s="26">
        <v>91</v>
      </c>
      <c r="AB23" s="26">
        <v>162</v>
      </c>
      <c r="AC23" s="26">
        <v>62</v>
      </c>
      <c r="AD23" s="26">
        <v>67</v>
      </c>
      <c r="AE23" s="26">
        <v>0</v>
      </c>
      <c r="AF23" s="33">
        <v>0</v>
      </c>
      <c r="AG23" s="39">
        <v>133</v>
      </c>
      <c r="AH23" s="44">
        <f t="shared" si="3"/>
        <v>6715</v>
      </c>
    </row>
    <row r="24" spans="1:34" ht="25" customHeight="1">
      <c r="A24" s="5">
        <v>20</v>
      </c>
      <c r="B24" s="5" t="s">
        <v>3</v>
      </c>
      <c r="C24" s="18">
        <v>303</v>
      </c>
      <c r="D24" s="26">
        <v>342</v>
      </c>
      <c r="E24" s="26">
        <v>303</v>
      </c>
      <c r="F24" s="26">
        <v>228</v>
      </c>
      <c r="G24" s="26">
        <v>306</v>
      </c>
      <c r="H24" s="26">
        <v>241</v>
      </c>
      <c r="I24" s="26">
        <v>229</v>
      </c>
      <c r="J24" s="26">
        <v>936</v>
      </c>
      <c r="K24" s="26">
        <v>967</v>
      </c>
      <c r="L24" s="33">
        <v>996</v>
      </c>
      <c r="M24" s="18">
        <v>334</v>
      </c>
      <c r="N24" s="26">
        <v>191</v>
      </c>
      <c r="O24" s="26">
        <v>199</v>
      </c>
      <c r="P24" s="26">
        <v>50</v>
      </c>
      <c r="Q24" s="26">
        <v>140</v>
      </c>
      <c r="R24" s="26">
        <v>8</v>
      </c>
      <c r="S24" s="26">
        <v>32</v>
      </c>
      <c r="T24" s="26">
        <v>101</v>
      </c>
      <c r="U24" s="26">
        <v>154</v>
      </c>
      <c r="V24" s="33">
        <v>141</v>
      </c>
      <c r="W24" s="18">
        <v>16</v>
      </c>
      <c r="X24" s="26">
        <v>72</v>
      </c>
      <c r="Y24" s="26">
        <v>104</v>
      </c>
      <c r="Z24" s="26">
        <v>53</v>
      </c>
      <c r="AA24" s="26">
        <v>75</v>
      </c>
      <c r="AB24" s="26">
        <v>135</v>
      </c>
      <c r="AC24" s="26">
        <v>45</v>
      </c>
      <c r="AD24" s="26">
        <v>119</v>
      </c>
      <c r="AE24" s="26">
        <v>46</v>
      </c>
      <c r="AF24" s="33">
        <v>0</v>
      </c>
      <c r="AG24" s="39">
        <v>61</v>
      </c>
      <c r="AH24" s="44">
        <f t="shared" si="3"/>
        <v>6927</v>
      </c>
    </row>
    <row r="25" spans="1:34" ht="25" customHeight="1">
      <c r="A25" s="5">
        <v>21</v>
      </c>
      <c r="B25" s="5" t="s">
        <v>20</v>
      </c>
      <c r="C25" s="18">
        <v>326</v>
      </c>
      <c r="D25" s="26">
        <v>347</v>
      </c>
      <c r="E25" s="26">
        <v>319</v>
      </c>
      <c r="F25" s="26">
        <v>228</v>
      </c>
      <c r="G25" s="26">
        <v>358</v>
      </c>
      <c r="H25" s="26">
        <v>321</v>
      </c>
      <c r="I25" s="26">
        <v>206</v>
      </c>
      <c r="J25" s="26">
        <v>931</v>
      </c>
      <c r="K25" s="26">
        <v>965</v>
      </c>
      <c r="L25" s="33">
        <v>1009</v>
      </c>
      <c r="M25" s="18">
        <v>274</v>
      </c>
      <c r="N25" s="26">
        <v>264</v>
      </c>
      <c r="O25" s="26">
        <v>131</v>
      </c>
      <c r="P25" s="26">
        <v>90</v>
      </c>
      <c r="Q25" s="26">
        <v>36</v>
      </c>
      <c r="R25" s="26">
        <v>54</v>
      </c>
      <c r="S25" s="26">
        <v>74</v>
      </c>
      <c r="T25" s="26">
        <v>56</v>
      </c>
      <c r="U25" s="26">
        <v>150</v>
      </c>
      <c r="V25" s="33">
        <v>122</v>
      </c>
      <c r="W25" s="18">
        <v>89</v>
      </c>
      <c r="X25" s="26">
        <v>89</v>
      </c>
      <c r="Y25" s="26">
        <v>114</v>
      </c>
      <c r="Z25" s="26">
        <v>72</v>
      </c>
      <c r="AA25" s="26">
        <v>193</v>
      </c>
      <c r="AB25" s="26">
        <v>127</v>
      </c>
      <c r="AC25" s="26">
        <v>76</v>
      </c>
      <c r="AD25" s="26">
        <v>78</v>
      </c>
      <c r="AE25" s="26">
        <v>108</v>
      </c>
      <c r="AF25" s="33">
        <v>24</v>
      </c>
      <c r="AG25" s="39">
        <v>106</v>
      </c>
      <c r="AH25" s="44">
        <f t="shared" si="3"/>
        <v>7337</v>
      </c>
    </row>
    <row r="26" spans="1:34" ht="25" customHeight="1">
      <c r="A26" s="5">
        <v>22</v>
      </c>
      <c r="B26" s="5" t="s">
        <v>33</v>
      </c>
      <c r="C26" s="18">
        <v>322</v>
      </c>
      <c r="D26" s="26">
        <v>312</v>
      </c>
      <c r="E26" s="26">
        <v>288</v>
      </c>
      <c r="F26" s="26">
        <v>235</v>
      </c>
      <c r="G26" s="26">
        <v>316</v>
      </c>
      <c r="H26" s="26">
        <v>168</v>
      </c>
      <c r="I26" s="26">
        <v>202</v>
      </c>
      <c r="J26" s="26">
        <v>885</v>
      </c>
      <c r="K26" s="26">
        <v>968</v>
      </c>
      <c r="L26" s="33">
        <v>634</v>
      </c>
      <c r="M26" s="18">
        <v>238</v>
      </c>
      <c r="N26" s="26">
        <v>246</v>
      </c>
      <c r="O26" s="26">
        <v>123</v>
      </c>
      <c r="P26" s="26">
        <v>19</v>
      </c>
      <c r="Q26" s="26">
        <v>9</v>
      </c>
      <c r="R26" s="26">
        <v>76</v>
      </c>
      <c r="S26" s="26">
        <v>84</v>
      </c>
      <c r="T26" s="26">
        <v>62</v>
      </c>
      <c r="U26" s="26">
        <v>143</v>
      </c>
      <c r="V26" s="33">
        <v>180</v>
      </c>
      <c r="W26" s="18">
        <v>116</v>
      </c>
      <c r="X26" s="26">
        <v>131</v>
      </c>
      <c r="Y26" s="26">
        <v>15</v>
      </c>
      <c r="Z26" s="26">
        <v>121</v>
      </c>
      <c r="AA26" s="26">
        <v>72</v>
      </c>
      <c r="AB26" s="26">
        <v>105</v>
      </c>
      <c r="AC26" s="26">
        <v>69</v>
      </c>
      <c r="AD26" s="26">
        <v>101</v>
      </c>
      <c r="AE26" s="26">
        <v>13</v>
      </c>
      <c r="AF26" s="33">
        <v>6</v>
      </c>
      <c r="AG26" s="39">
        <v>100</v>
      </c>
      <c r="AH26" s="44">
        <f t="shared" si="3"/>
        <v>6359</v>
      </c>
    </row>
    <row r="27" spans="1:34" ht="25" customHeight="1">
      <c r="A27" s="5">
        <v>23</v>
      </c>
      <c r="B27" s="5" t="s">
        <v>36</v>
      </c>
      <c r="C27" s="18">
        <v>286</v>
      </c>
      <c r="D27" s="26">
        <v>318</v>
      </c>
      <c r="E27" s="26">
        <v>297</v>
      </c>
      <c r="F27" s="26">
        <v>211</v>
      </c>
      <c r="G27" s="26">
        <v>332</v>
      </c>
      <c r="H27" s="26">
        <v>241</v>
      </c>
      <c r="I27" s="26">
        <v>149</v>
      </c>
      <c r="J27" s="26">
        <v>923</v>
      </c>
      <c r="K27" s="26">
        <v>995</v>
      </c>
      <c r="L27" s="33">
        <v>488</v>
      </c>
      <c r="M27" s="18">
        <v>210</v>
      </c>
      <c r="N27" s="26">
        <v>187</v>
      </c>
      <c r="O27" s="26">
        <v>129</v>
      </c>
      <c r="P27" s="26">
        <v>34</v>
      </c>
      <c r="Q27" s="26">
        <v>28</v>
      </c>
      <c r="R27" s="26">
        <v>0</v>
      </c>
      <c r="S27" s="26">
        <v>79</v>
      </c>
      <c r="T27" s="26">
        <v>29</v>
      </c>
      <c r="U27" s="26">
        <v>166</v>
      </c>
      <c r="V27" s="33">
        <v>161</v>
      </c>
      <c r="W27" s="18">
        <v>126</v>
      </c>
      <c r="X27" s="26">
        <v>84</v>
      </c>
      <c r="Y27" s="26">
        <v>82</v>
      </c>
      <c r="Z27" s="26">
        <v>144</v>
      </c>
      <c r="AA27" s="26">
        <v>91</v>
      </c>
      <c r="AB27" s="26">
        <v>85</v>
      </c>
      <c r="AC27" s="26">
        <v>71</v>
      </c>
      <c r="AD27" s="26">
        <v>135</v>
      </c>
      <c r="AE27" s="26">
        <v>18</v>
      </c>
      <c r="AF27" s="33">
        <v>32</v>
      </c>
      <c r="AG27" s="39">
        <v>104</v>
      </c>
      <c r="AH27" s="44">
        <f t="shared" si="3"/>
        <v>6235</v>
      </c>
    </row>
    <row r="28" spans="1:34" ht="25" customHeight="1">
      <c r="A28" s="6">
        <v>24</v>
      </c>
      <c r="B28" s="6" t="s">
        <v>2</v>
      </c>
      <c r="C28" s="19">
        <v>324</v>
      </c>
      <c r="D28" s="27">
        <v>369</v>
      </c>
      <c r="E28" s="27">
        <v>287</v>
      </c>
      <c r="F28" s="27">
        <v>215</v>
      </c>
      <c r="G28" s="27">
        <v>316</v>
      </c>
      <c r="H28" s="27">
        <v>171</v>
      </c>
      <c r="I28" s="27">
        <v>182</v>
      </c>
      <c r="J28" s="27">
        <v>966</v>
      </c>
      <c r="K28" s="27">
        <v>998</v>
      </c>
      <c r="L28" s="34">
        <v>388</v>
      </c>
      <c r="M28" s="19">
        <v>206</v>
      </c>
      <c r="N28" s="27">
        <v>186</v>
      </c>
      <c r="O28" s="27">
        <v>96</v>
      </c>
      <c r="P28" s="27">
        <v>17</v>
      </c>
      <c r="Q28" s="27">
        <v>44</v>
      </c>
      <c r="R28" s="27">
        <v>0</v>
      </c>
      <c r="S28" s="27">
        <v>53</v>
      </c>
      <c r="T28" s="27">
        <v>66</v>
      </c>
      <c r="U28" s="27">
        <v>193</v>
      </c>
      <c r="V28" s="34">
        <v>225</v>
      </c>
      <c r="W28" s="19">
        <v>78</v>
      </c>
      <c r="X28" s="27">
        <v>155</v>
      </c>
      <c r="Y28" s="27">
        <v>130</v>
      </c>
      <c r="Z28" s="27">
        <v>78</v>
      </c>
      <c r="AA28" s="27">
        <v>124</v>
      </c>
      <c r="AB28" s="27">
        <v>118</v>
      </c>
      <c r="AC28" s="27">
        <v>86</v>
      </c>
      <c r="AD28" s="27">
        <v>104</v>
      </c>
      <c r="AE28" s="27">
        <v>27</v>
      </c>
      <c r="AF28" s="34">
        <v>15</v>
      </c>
      <c r="AG28" s="40">
        <v>99</v>
      </c>
      <c r="AH28" s="45">
        <f t="shared" si="3"/>
        <v>6316</v>
      </c>
    </row>
    <row r="29" spans="1:34" ht="25" customHeight="1">
      <c r="A29" s="4">
        <v>25</v>
      </c>
      <c r="B29" s="4" t="s">
        <v>38</v>
      </c>
      <c r="C29" s="17">
        <v>338</v>
      </c>
      <c r="D29" s="25">
        <v>431</v>
      </c>
      <c r="E29" s="25">
        <v>336</v>
      </c>
      <c r="F29" s="25">
        <v>197</v>
      </c>
      <c r="G29" s="25">
        <v>255</v>
      </c>
      <c r="H29" s="25">
        <v>308</v>
      </c>
      <c r="I29" s="25">
        <v>203</v>
      </c>
      <c r="J29" s="25">
        <v>1018</v>
      </c>
      <c r="K29" s="25">
        <v>1028</v>
      </c>
      <c r="L29" s="32">
        <v>223</v>
      </c>
      <c r="M29" s="17">
        <v>335</v>
      </c>
      <c r="N29" s="25">
        <v>157</v>
      </c>
      <c r="O29" s="25">
        <v>160</v>
      </c>
      <c r="P29" s="25">
        <v>92</v>
      </c>
      <c r="Q29" s="25">
        <v>131</v>
      </c>
      <c r="R29" s="25">
        <v>9</v>
      </c>
      <c r="S29" s="25">
        <v>84</v>
      </c>
      <c r="T29" s="25">
        <v>37</v>
      </c>
      <c r="U29" s="25">
        <v>174</v>
      </c>
      <c r="V29" s="32">
        <v>162</v>
      </c>
      <c r="W29" s="17">
        <v>146</v>
      </c>
      <c r="X29" s="25">
        <v>86</v>
      </c>
      <c r="Y29" s="25">
        <v>65</v>
      </c>
      <c r="Z29" s="25">
        <v>135</v>
      </c>
      <c r="AA29" s="25">
        <v>129</v>
      </c>
      <c r="AB29" s="25">
        <v>130</v>
      </c>
      <c r="AC29" s="25">
        <v>152</v>
      </c>
      <c r="AD29" s="25">
        <v>220</v>
      </c>
      <c r="AE29" s="25">
        <v>125</v>
      </c>
      <c r="AF29" s="32">
        <v>63</v>
      </c>
      <c r="AG29" s="38">
        <v>146</v>
      </c>
      <c r="AH29" s="43">
        <f t="shared" si="3"/>
        <v>7075</v>
      </c>
    </row>
    <row r="30" spans="1:34" ht="25" customHeight="1">
      <c r="A30" s="5">
        <v>26</v>
      </c>
      <c r="B30" s="5" t="s">
        <v>39</v>
      </c>
      <c r="C30" s="18">
        <v>378</v>
      </c>
      <c r="D30" s="26">
        <v>408</v>
      </c>
      <c r="E30" s="26">
        <v>224</v>
      </c>
      <c r="F30" s="26">
        <v>175</v>
      </c>
      <c r="G30" s="26">
        <v>256</v>
      </c>
      <c r="H30" s="26">
        <v>253</v>
      </c>
      <c r="I30" s="26">
        <v>162</v>
      </c>
      <c r="J30" s="26">
        <v>995</v>
      </c>
      <c r="K30" s="26">
        <v>1023</v>
      </c>
      <c r="L30" s="33">
        <v>194</v>
      </c>
      <c r="M30" s="18">
        <v>168</v>
      </c>
      <c r="N30" s="26">
        <v>176</v>
      </c>
      <c r="O30" s="26">
        <v>99</v>
      </c>
      <c r="P30" s="26">
        <v>85</v>
      </c>
      <c r="Q30" s="26">
        <v>109</v>
      </c>
      <c r="R30" s="26">
        <v>79</v>
      </c>
      <c r="S30" s="26">
        <v>94</v>
      </c>
      <c r="T30" s="26">
        <v>74</v>
      </c>
      <c r="U30" s="26">
        <v>186</v>
      </c>
      <c r="V30" s="33">
        <v>194</v>
      </c>
      <c r="W30" s="18">
        <v>113</v>
      </c>
      <c r="X30" s="26">
        <v>101</v>
      </c>
      <c r="Y30" s="26">
        <v>114</v>
      </c>
      <c r="Z30" s="26">
        <v>174</v>
      </c>
      <c r="AA30" s="26">
        <v>176</v>
      </c>
      <c r="AB30" s="26">
        <v>144</v>
      </c>
      <c r="AC30" s="26">
        <v>183</v>
      </c>
      <c r="AD30" s="26">
        <v>152</v>
      </c>
      <c r="AE30" s="26">
        <v>72</v>
      </c>
      <c r="AF30" s="33">
        <v>16</v>
      </c>
      <c r="AG30" s="39">
        <v>72</v>
      </c>
      <c r="AH30" s="44">
        <f t="shared" si="3"/>
        <v>6649</v>
      </c>
    </row>
    <row r="31" spans="1:34" ht="25" customHeight="1">
      <c r="A31" s="5">
        <v>27</v>
      </c>
      <c r="B31" s="5" t="s">
        <v>34</v>
      </c>
      <c r="C31" s="18">
        <v>361</v>
      </c>
      <c r="D31" s="26">
        <v>325</v>
      </c>
      <c r="E31" s="26">
        <v>296</v>
      </c>
      <c r="F31" s="26">
        <v>153</v>
      </c>
      <c r="G31" s="26">
        <v>243</v>
      </c>
      <c r="H31" s="26">
        <v>187</v>
      </c>
      <c r="I31" s="26">
        <v>156</v>
      </c>
      <c r="J31" s="26">
        <v>924</v>
      </c>
      <c r="K31" s="26">
        <v>991</v>
      </c>
      <c r="L31" s="33">
        <v>220</v>
      </c>
      <c r="M31" s="18">
        <v>212</v>
      </c>
      <c r="N31" s="26">
        <v>170</v>
      </c>
      <c r="O31" s="26">
        <v>50</v>
      </c>
      <c r="P31" s="26">
        <v>83</v>
      </c>
      <c r="Q31" s="26">
        <v>0</v>
      </c>
      <c r="R31" s="26">
        <v>29</v>
      </c>
      <c r="S31" s="26">
        <v>5</v>
      </c>
      <c r="T31" s="26">
        <v>140</v>
      </c>
      <c r="U31" s="26">
        <v>162</v>
      </c>
      <c r="V31" s="33">
        <v>126</v>
      </c>
      <c r="W31" s="18">
        <v>0</v>
      </c>
      <c r="X31" s="26">
        <v>115</v>
      </c>
      <c r="Y31" s="26">
        <v>142</v>
      </c>
      <c r="Z31" s="26">
        <v>0</v>
      </c>
      <c r="AA31" s="26">
        <v>112</v>
      </c>
      <c r="AB31" s="26">
        <v>154</v>
      </c>
      <c r="AC31" s="26">
        <v>65</v>
      </c>
      <c r="AD31" s="26">
        <v>101</v>
      </c>
      <c r="AE31" s="26">
        <v>0</v>
      </c>
      <c r="AF31" s="33">
        <v>0</v>
      </c>
      <c r="AG31" s="39">
        <v>97</v>
      </c>
      <c r="AH31" s="44">
        <f t="shared" si="3"/>
        <v>5619</v>
      </c>
    </row>
    <row r="32" spans="1:34" ht="25" customHeight="1">
      <c r="A32" s="5">
        <v>28</v>
      </c>
      <c r="B32" s="5" t="s">
        <v>41</v>
      </c>
      <c r="C32" s="18">
        <v>309</v>
      </c>
      <c r="D32" s="26">
        <v>308</v>
      </c>
      <c r="E32" s="26">
        <v>317</v>
      </c>
      <c r="F32" s="26">
        <v>49</v>
      </c>
      <c r="G32" s="26">
        <v>251</v>
      </c>
      <c r="H32" s="26">
        <v>214</v>
      </c>
      <c r="I32" s="26">
        <v>97</v>
      </c>
      <c r="J32" s="26">
        <v>905</v>
      </c>
      <c r="K32" s="26">
        <v>992</v>
      </c>
      <c r="L32" s="33">
        <v>127</v>
      </c>
      <c r="M32" s="18">
        <v>195</v>
      </c>
      <c r="N32" s="26">
        <v>226</v>
      </c>
      <c r="O32" s="26">
        <v>97</v>
      </c>
      <c r="P32" s="26">
        <v>51</v>
      </c>
      <c r="Q32" s="26">
        <v>0</v>
      </c>
      <c r="R32" s="26">
        <v>32</v>
      </c>
      <c r="S32" s="26">
        <v>0</v>
      </c>
      <c r="T32" s="26">
        <v>113</v>
      </c>
      <c r="U32" s="26">
        <v>174</v>
      </c>
      <c r="V32" s="33">
        <v>98</v>
      </c>
      <c r="W32" s="18">
        <v>18</v>
      </c>
      <c r="X32" s="26">
        <v>109</v>
      </c>
      <c r="Y32" s="26">
        <v>47</v>
      </c>
      <c r="Z32" s="26">
        <v>44</v>
      </c>
      <c r="AA32" s="26">
        <v>133</v>
      </c>
      <c r="AB32" s="26">
        <v>129</v>
      </c>
      <c r="AC32" s="26">
        <v>164</v>
      </c>
      <c r="AD32" s="26">
        <v>101</v>
      </c>
      <c r="AE32" s="26">
        <v>16</v>
      </c>
      <c r="AF32" s="33">
        <v>23</v>
      </c>
      <c r="AG32" s="39">
        <v>126</v>
      </c>
      <c r="AH32" s="44">
        <f t="shared" si="3"/>
        <v>5465</v>
      </c>
    </row>
    <row r="33" spans="1:34" ht="25" customHeight="1">
      <c r="A33" s="5">
        <v>29</v>
      </c>
      <c r="B33" s="5" t="s">
        <v>10</v>
      </c>
      <c r="C33" s="18">
        <v>348</v>
      </c>
      <c r="D33" s="26">
        <v>292</v>
      </c>
      <c r="E33" s="26">
        <v>287</v>
      </c>
      <c r="F33" s="26">
        <v>144</v>
      </c>
      <c r="G33" s="26">
        <v>299</v>
      </c>
      <c r="H33" s="26">
        <v>173</v>
      </c>
      <c r="I33" s="26">
        <v>89</v>
      </c>
      <c r="J33" s="26">
        <v>919</v>
      </c>
      <c r="K33" s="26">
        <v>985</v>
      </c>
      <c r="L33" s="33">
        <v>110</v>
      </c>
      <c r="M33" s="18">
        <v>258</v>
      </c>
      <c r="N33" s="26">
        <v>156</v>
      </c>
      <c r="O33" s="26">
        <v>73</v>
      </c>
      <c r="P33" s="26">
        <v>0</v>
      </c>
      <c r="Q33" s="26">
        <v>24</v>
      </c>
      <c r="R33" s="26">
        <v>32</v>
      </c>
      <c r="S33" s="26">
        <v>0</v>
      </c>
      <c r="T33" s="26">
        <v>88</v>
      </c>
      <c r="U33" s="26">
        <v>198</v>
      </c>
      <c r="V33" s="33">
        <v>80</v>
      </c>
      <c r="W33" s="18">
        <v>57</v>
      </c>
      <c r="X33" s="26">
        <v>93</v>
      </c>
      <c r="Y33" s="26">
        <v>80</v>
      </c>
      <c r="Z33" s="26">
        <v>0</v>
      </c>
      <c r="AA33" s="26">
        <v>129</v>
      </c>
      <c r="AB33" s="26">
        <v>164</v>
      </c>
      <c r="AC33" s="26">
        <v>119</v>
      </c>
      <c r="AD33" s="26">
        <v>102</v>
      </c>
      <c r="AE33" s="26">
        <v>0</v>
      </c>
      <c r="AF33" s="33">
        <v>0</v>
      </c>
      <c r="AG33" s="39">
        <v>108</v>
      </c>
      <c r="AH33" s="44">
        <f t="shared" si="3"/>
        <v>5407</v>
      </c>
    </row>
    <row r="34" spans="1:34" ht="25" customHeight="1">
      <c r="A34" s="5">
        <v>30</v>
      </c>
      <c r="B34" s="5" t="s">
        <v>26</v>
      </c>
      <c r="C34" s="18">
        <v>297</v>
      </c>
      <c r="D34" s="26">
        <v>306</v>
      </c>
      <c r="E34" s="26">
        <v>319</v>
      </c>
      <c r="F34" s="26">
        <v>232</v>
      </c>
      <c r="G34" s="26">
        <v>235</v>
      </c>
      <c r="H34" s="26">
        <v>301</v>
      </c>
      <c r="I34" s="26">
        <v>89</v>
      </c>
      <c r="J34" s="26">
        <v>898</v>
      </c>
      <c r="K34" s="26">
        <v>978</v>
      </c>
      <c r="L34" s="33">
        <v>187</v>
      </c>
      <c r="M34" s="18">
        <v>228</v>
      </c>
      <c r="N34" s="26">
        <v>213</v>
      </c>
      <c r="O34" s="26">
        <v>232</v>
      </c>
      <c r="P34" s="26">
        <v>41</v>
      </c>
      <c r="Q34" s="26">
        <v>24</v>
      </c>
      <c r="R34" s="26">
        <v>36</v>
      </c>
      <c r="S34" s="26">
        <v>0</v>
      </c>
      <c r="T34" s="26">
        <v>65</v>
      </c>
      <c r="U34" s="26">
        <v>168</v>
      </c>
      <c r="V34" s="33">
        <v>108</v>
      </c>
      <c r="W34" s="18">
        <v>41</v>
      </c>
      <c r="X34" s="26">
        <v>75</v>
      </c>
      <c r="Y34" s="26">
        <v>115</v>
      </c>
      <c r="Z34" s="26">
        <v>19</v>
      </c>
      <c r="AA34" s="26">
        <v>112</v>
      </c>
      <c r="AB34" s="26">
        <v>159</v>
      </c>
      <c r="AC34" s="26">
        <v>71</v>
      </c>
      <c r="AD34" s="26">
        <v>128</v>
      </c>
      <c r="AE34" s="26">
        <v>44</v>
      </c>
      <c r="AF34" s="33">
        <v>0</v>
      </c>
      <c r="AG34" s="39">
        <v>72</v>
      </c>
      <c r="AH34" s="44">
        <f t="shared" si="3"/>
        <v>5793</v>
      </c>
    </row>
    <row r="35" spans="1:34" ht="25" customHeight="1">
      <c r="A35" s="5">
        <v>31</v>
      </c>
      <c r="B35" s="5" t="s">
        <v>42</v>
      </c>
      <c r="C35" s="18">
        <v>265</v>
      </c>
      <c r="D35" s="26">
        <v>305</v>
      </c>
      <c r="E35" s="26">
        <v>285</v>
      </c>
      <c r="F35" s="26">
        <v>277</v>
      </c>
      <c r="G35" s="26">
        <v>260</v>
      </c>
      <c r="H35" s="26">
        <v>344</v>
      </c>
      <c r="I35" s="26">
        <v>144</v>
      </c>
      <c r="J35" s="26">
        <v>943</v>
      </c>
      <c r="K35" s="26">
        <v>995</v>
      </c>
      <c r="L35" s="33">
        <v>218</v>
      </c>
      <c r="M35" s="18">
        <v>306</v>
      </c>
      <c r="N35" s="26">
        <v>187</v>
      </c>
      <c r="O35" s="26">
        <v>157</v>
      </c>
      <c r="P35" s="26">
        <v>28</v>
      </c>
      <c r="Q35" s="26">
        <v>103</v>
      </c>
      <c r="R35" s="26">
        <v>49</v>
      </c>
      <c r="S35" s="26">
        <v>34</v>
      </c>
      <c r="T35" s="26">
        <v>38</v>
      </c>
      <c r="U35" s="26">
        <v>106</v>
      </c>
      <c r="V35" s="33">
        <v>138</v>
      </c>
      <c r="W35" s="18">
        <v>99</v>
      </c>
      <c r="X35" s="26">
        <v>91</v>
      </c>
      <c r="Y35" s="26">
        <v>71</v>
      </c>
      <c r="Z35" s="26">
        <v>39</v>
      </c>
      <c r="AA35" s="26">
        <v>160</v>
      </c>
      <c r="AB35" s="26">
        <v>124</v>
      </c>
      <c r="AC35" s="26">
        <v>133</v>
      </c>
      <c r="AD35" s="26">
        <v>153</v>
      </c>
      <c r="AE35" s="26">
        <v>108</v>
      </c>
      <c r="AF35" s="33">
        <v>0</v>
      </c>
      <c r="AG35" s="39">
        <v>40</v>
      </c>
      <c r="AH35" s="44">
        <f t="shared" si="3"/>
        <v>6200</v>
      </c>
    </row>
    <row r="36" spans="1:34" ht="25" customHeight="1">
      <c r="A36" s="5">
        <v>32</v>
      </c>
      <c r="B36" s="5" t="s">
        <v>43</v>
      </c>
      <c r="C36" s="18">
        <v>291</v>
      </c>
      <c r="D36" s="26">
        <v>350</v>
      </c>
      <c r="E36" s="26">
        <v>284</v>
      </c>
      <c r="F36" s="26">
        <v>208</v>
      </c>
      <c r="G36" s="26">
        <v>262</v>
      </c>
      <c r="H36" s="26">
        <v>251</v>
      </c>
      <c r="I36" s="26">
        <v>262</v>
      </c>
      <c r="J36" s="26">
        <v>925</v>
      </c>
      <c r="K36" s="26">
        <v>984</v>
      </c>
      <c r="L36" s="33">
        <v>142</v>
      </c>
      <c r="M36" s="18">
        <v>298</v>
      </c>
      <c r="N36" s="26">
        <v>168</v>
      </c>
      <c r="O36" s="26">
        <v>158</v>
      </c>
      <c r="P36" s="26">
        <v>81</v>
      </c>
      <c r="Q36" s="26">
        <v>91</v>
      </c>
      <c r="R36" s="26">
        <v>52</v>
      </c>
      <c r="S36" s="26">
        <v>45</v>
      </c>
      <c r="T36" s="26">
        <v>114</v>
      </c>
      <c r="U36" s="26">
        <v>188</v>
      </c>
      <c r="V36" s="33">
        <v>121</v>
      </c>
      <c r="W36" s="18">
        <v>105</v>
      </c>
      <c r="X36" s="26">
        <v>108</v>
      </c>
      <c r="Y36" s="26">
        <v>21</v>
      </c>
      <c r="Z36" s="26">
        <v>20</v>
      </c>
      <c r="AA36" s="26">
        <v>123</v>
      </c>
      <c r="AB36" s="26">
        <v>134</v>
      </c>
      <c r="AC36" s="26">
        <v>121</v>
      </c>
      <c r="AD36" s="26">
        <v>115</v>
      </c>
      <c r="AE36" s="26">
        <v>69</v>
      </c>
      <c r="AF36" s="33">
        <v>36</v>
      </c>
      <c r="AG36" s="39">
        <v>95</v>
      </c>
      <c r="AH36" s="44">
        <f t="shared" si="3"/>
        <v>6222</v>
      </c>
    </row>
    <row r="37" spans="1:34" ht="25" customHeight="1">
      <c r="A37" s="5">
        <v>33</v>
      </c>
      <c r="B37" s="5" t="s">
        <v>44</v>
      </c>
      <c r="C37" s="18">
        <v>339</v>
      </c>
      <c r="D37" s="26">
        <v>332</v>
      </c>
      <c r="E37" s="26">
        <v>280</v>
      </c>
      <c r="F37" s="26">
        <v>301</v>
      </c>
      <c r="G37" s="26">
        <v>340</v>
      </c>
      <c r="H37" s="26">
        <v>334</v>
      </c>
      <c r="I37" s="26">
        <v>223</v>
      </c>
      <c r="J37" s="26">
        <v>1008</v>
      </c>
      <c r="K37" s="26">
        <v>980</v>
      </c>
      <c r="L37" s="33">
        <v>167</v>
      </c>
      <c r="M37" s="18">
        <v>360</v>
      </c>
      <c r="N37" s="26">
        <v>253</v>
      </c>
      <c r="O37" s="26">
        <v>161</v>
      </c>
      <c r="P37" s="26">
        <v>36</v>
      </c>
      <c r="Q37" s="26">
        <v>40</v>
      </c>
      <c r="R37" s="26">
        <v>21</v>
      </c>
      <c r="S37" s="26">
        <v>32</v>
      </c>
      <c r="T37" s="26">
        <v>85</v>
      </c>
      <c r="U37" s="26">
        <v>197</v>
      </c>
      <c r="V37" s="33">
        <v>93</v>
      </c>
      <c r="W37" s="18">
        <v>110</v>
      </c>
      <c r="X37" s="26">
        <v>100</v>
      </c>
      <c r="Y37" s="26">
        <v>11</v>
      </c>
      <c r="Z37" s="26">
        <v>136</v>
      </c>
      <c r="AA37" s="26">
        <v>127</v>
      </c>
      <c r="AB37" s="26">
        <v>132</v>
      </c>
      <c r="AC37" s="26">
        <v>124</v>
      </c>
      <c r="AD37" s="26">
        <v>122</v>
      </c>
      <c r="AE37" s="26">
        <v>63</v>
      </c>
      <c r="AF37" s="33">
        <v>57</v>
      </c>
      <c r="AG37" s="39">
        <v>0</v>
      </c>
      <c r="AH37" s="44">
        <f t="shared" si="3"/>
        <v>6564</v>
      </c>
    </row>
    <row r="38" spans="1:34" ht="25" customHeight="1">
      <c r="A38" s="5">
        <v>34</v>
      </c>
      <c r="B38" s="5" t="s">
        <v>45</v>
      </c>
      <c r="C38" s="18">
        <v>295</v>
      </c>
      <c r="D38" s="26">
        <v>323</v>
      </c>
      <c r="E38" s="26">
        <v>319</v>
      </c>
      <c r="F38" s="26">
        <v>281</v>
      </c>
      <c r="G38" s="26">
        <v>293</v>
      </c>
      <c r="H38" s="26">
        <v>184</v>
      </c>
      <c r="I38" s="26">
        <v>152</v>
      </c>
      <c r="J38" s="26">
        <v>1027</v>
      </c>
      <c r="K38" s="26">
        <v>1027</v>
      </c>
      <c r="L38" s="33">
        <v>192</v>
      </c>
      <c r="M38" s="18">
        <v>258</v>
      </c>
      <c r="N38" s="26">
        <v>227</v>
      </c>
      <c r="O38" s="26">
        <v>142</v>
      </c>
      <c r="P38" s="26">
        <v>96</v>
      </c>
      <c r="Q38" s="26">
        <v>142</v>
      </c>
      <c r="R38" s="26">
        <v>34</v>
      </c>
      <c r="S38" s="26">
        <v>72</v>
      </c>
      <c r="T38" s="26">
        <v>67</v>
      </c>
      <c r="U38" s="26">
        <v>154</v>
      </c>
      <c r="V38" s="33">
        <v>139</v>
      </c>
      <c r="W38" s="18">
        <v>126</v>
      </c>
      <c r="X38" s="26">
        <v>94</v>
      </c>
      <c r="Y38" s="26">
        <v>106</v>
      </c>
      <c r="Z38" s="26">
        <v>110</v>
      </c>
      <c r="AA38" s="26">
        <v>173</v>
      </c>
      <c r="AB38" s="26">
        <v>95</v>
      </c>
      <c r="AC38" s="26">
        <v>162</v>
      </c>
      <c r="AD38" s="26">
        <v>181</v>
      </c>
      <c r="AE38" s="26">
        <v>43</v>
      </c>
      <c r="AF38" s="33">
        <v>0</v>
      </c>
      <c r="AG38" s="39">
        <v>97</v>
      </c>
      <c r="AH38" s="44">
        <f t="shared" si="3"/>
        <v>6611</v>
      </c>
    </row>
    <row r="39" spans="1:34" ht="25" customHeight="1">
      <c r="A39" s="5">
        <v>35</v>
      </c>
      <c r="B39" s="5" t="s">
        <v>47</v>
      </c>
      <c r="C39" s="18">
        <v>260</v>
      </c>
      <c r="D39" s="26">
        <v>316</v>
      </c>
      <c r="E39" s="26">
        <v>272</v>
      </c>
      <c r="F39" s="26">
        <v>308</v>
      </c>
      <c r="G39" s="26">
        <v>336</v>
      </c>
      <c r="H39" s="26">
        <v>271</v>
      </c>
      <c r="I39" s="26">
        <v>299</v>
      </c>
      <c r="J39" s="26">
        <v>1045</v>
      </c>
      <c r="K39" s="26">
        <v>1042</v>
      </c>
      <c r="L39" s="33">
        <v>160</v>
      </c>
      <c r="M39" s="18">
        <v>246</v>
      </c>
      <c r="N39" s="26">
        <v>310</v>
      </c>
      <c r="O39" s="26">
        <v>233</v>
      </c>
      <c r="P39" s="26">
        <v>115</v>
      </c>
      <c r="Q39" s="26">
        <v>44</v>
      </c>
      <c r="R39" s="26">
        <v>0</v>
      </c>
      <c r="S39" s="26">
        <v>65</v>
      </c>
      <c r="T39" s="26">
        <v>142</v>
      </c>
      <c r="U39" s="26">
        <v>200</v>
      </c>
      <c r="V39" s="33">
        <v>190</v>
      </c>
      <c r="W39" s="18">
        <v>164</v>
      </c>
      <c r="X39" s="26">
        <v>86</v>
      </c>
      <c r="Y39" s="26">
        <v>191</v>
      </c>
      <c r="Z39" s="26">
        <v>114</v>
      </c>
      <c r="AA39" s="26">
        <v>133</v>
      </c>
      <c r="AB39" s="26">
        <v>115</v>
      </c>
      <c r="AC39" s="26">
        <v>168</v>
      </c>
      <c r="AD39" s="26">
        <v>147</v>
      </c>
      <c r="AE39" s="26">
        <v>125</v>
      </c>
      <c r="AF39" s="33">
        <v>58</v>
      </c>
      <c r="AG39" s="39">
        <v>128</v>
      </c>
      <c r="AH39" s="44">
        <f t="shared" si="3"/>
        <v>7283</v>
      </c>
    </row>
    <row r="40" spans="1:34" ht="25" customHeight="1">
      <c r="A40" s="6">
        <v>36</v>
      </c>
      <c r="B40" s="6" t="s">
        <v>40</v>
      </c>
      <c r="C40" s="19">
        <v>291</v>
      </c>
      <c r="D40" s="27">
        <v>295</v>
      </c>
      <c r="E40" s="27">
        <v>310</v>
      </c>
      <c r="F40" s="27">
        <v>285</v>
      </c>
      <c r="G40" s="27">
        <v>334</v>
      </c>
      <c r="H40" s="27">
        <v>361</v>
      </c>
      <c r="I40" s="27">
        <v>251</v>
      </c>
      <c r="J40" s="27">
        <v>1067</v>
      </c>
      <c r="K40" s="27">
        <v>1048</v>
      </c>
      <c r="L40" s="34">
        <v>186</v>
      </c>
      <c r="M40" s="19">
        <v>320</v>
      </c>
      <c r="N40" s="27">
        <v>163</v>
      </c>
      <c r="O40" s="27">
        <v>244</v>
      </c>
      <c r="P40" s="27">
        <v>184</v>
      </c>
      <c r="Q40" s="27">
        <v>149</v>
      </c>
      <c r="R40" s="27">
        <v>192</v>
      </c>
      <c r="S40" s="27">
        <v>3</v>
      </c>
      <c r="T40" s="27">
        <v>91</v>
      </c>
      <c r="U40" s="27">
        <v>171</v>
      </c>
      <c r="V40" s="34">
        <v>146</v>
      </c>
      <c r="W40" s="19">
        <v>181</v>
      </c>
      <c r="X40" s="27">
        <v>177</v>
      </c>
      <c r="Y40" s="27">
        <v>155</v>
      </c>
      <c r="Z40" s="27">
        <v>166</v>
      </c>
      <c r="AA40" s="27">
        <v>169</v>
      </c>
      <c r="AB40" s="27">
        <v>143</v>
      </c>
      <c r="AC40" s="27">
        <v>141</v>
      </c>
      <c r="AD40" s="27">
        <v>123</v>
      </c>
      <c r="AE40" s="27">
        <v>82</v>
      </c>
      <c r="AF40" s="34">
        <v>48</v>
      </c>
      <c r="AG40" s="40">
        <v>150</v>
      </c>
      <c r="AH40" s="45">
        <f t="shared" si="3"/>
        <v>7626</v>
      </c>
    </row>
    <row r="41" spans="1:34" ht="25" customHeight="1">
      <c r="A41" s="4">
        <v>37</v>
      </c>
      <c r="B41" s="4" t="s">
        <v>50</v>
      </c>
      <c r="C41" s="17">
        <v>302</v>
      </c>
      <c r="D41" s="25">
        <v>253</v>
      </c>
      <c r="E41" s="25">
        <v>291</v>
      </c>
      <c r="F41" s="25">
        <v>261</v>
      </c>
      <c r="G41" s="25">
        <v>289</v>
      </c>
      <c r="H41" s="25">
        <v>305</v>
      </c>
      <c r="I41" s="25">
        <v>312</v>
      </c>
      <c r="J41" s="25">
        <v>1063</v>
      </c>
      <c r="K41" s="25">
        <v>1056</v>
      </c>
      <c r="L41" s="32">
        <v>255</v>
      </c>
      <c r="M41" s="17">
        <v>399</v>
      </c>
      <c r="N41" s="25">
        <v>180</v>
      </c>
      <c r="O41" s="25">
        <v>241</v>
      </c>
      <c r="P41" s="25">
        <v>172</v>
      </c>
      <c r="Q41" s="25">
        <v>79</v>
      </c>
      <c r="R41" s="25">
        <v>140</v>
      </c>
      <c r="S41" s="25">
        <v>143</v>
      </c>
      <c r="T41" s="25">
        <v>162</v>
      </c>
      <c r="U41" s="25">
        <v>233</v>
      </c>
      <c r="V41" s="32">
        <v>130</v>
      </c>
      <c r="W41" s="17">
        <v>129</v>
      </c>
      <c r="X41" s="25">
        <v>194</v>
      </c>
      <c r="Y41" s="25">
        <v>126</v>
      </c>
      <c r="Z41" s="25">
        <v>232</v>
      </c>
      <c r="AA41" s="25">
        <v>205</v>
      </c>
      <c r="AB41" s="25">
        <v>163</v>
      </c>
      <c r="AC41" s="25">
        <v>197</v>
      </c>
      <c r="AD41" s="25">
        <v>162</v>
      </c>
      <c r="AE41" s="25">
        <v>156</v>
      </c>
      <c r="AF41" s="32">
        <v>149</v>
      </c>
      <c r="AG41" s="38">
        <v>136</v>
      </c>
      <c r="AH41" s="43">
        <f t="shared" si="3"/>
        <v>8115</v>
      </c>
    </row>
    <row r="42" spans="1:34" ht="25" customHeight="1">
      <c r="A42" s="5">
        <v>38</v>
      </c>
      <c r="B42" s="5" t="s">
        <v>53</v>
      </c>
      <c r="C42" s="18">
        <v>209</v>
      </c>
      <c r="D42" s="26">
        <v>287</v>
      </c>
      <c r="E42" s="26">
        <v>220</v>
      </c>
      <c r="F42" s="26">
        <v>173</v>
      </c>
      <c r="G42" s="26">
        <v>198</v>
      </c>
      <c r="H42" s="26">
        <v>322</v>
      </c>
      <c r="I42" s="26">
        <v>226</v>
      </c>
      <c r="J42" s="26">
        <v>1057</v>
      </c>
      <c r="K42" s="26">
        <v>1071</v>
      </c>
      <c r="L42" s="33">
        <v>235</v>
      </c>
      <c r="M42" s="18">
        <v>354</v>
      </c>
      <c r="N42" s="26">
        <v>82</v>
      </c>
      <c r="O42" s="26">
        <v>152</v>
      </c>
      <c r="P42" s="26">
        <v>109</v>
      </c>
      <c r="Q42" s="26">
        <v>5</v>
      </c>
      <c r="R42" s="26">
        <v>124</v>
      </c>
      <c r="S42" s="26">
        <v>112</v>
      </c>
      <c r="T42" s="26">
        <v>81</v>
      </c>
      <c r="U42" s="26">
        <v>80</v>
      </c>
      <c r="V42" s="33">
        <v>158</v>
      </c>
      <c r="W42" s="18">
        <v>134</v>
      </c>
      <c r="X42" s="26">
        <v>199</v>
      </c>
      <c r="Y42" s="26">
        <v>160</v>
      </c>
      <c r="Z42" s="26">
        <v>126</v>
      </c>
      <c r="AA42" s="26">
        <v>156</v>
      </c>
      <c r="AB42" s="26">
        <v>147</v>
      </c>
      <c r="AC42" s="26">
        <v>94</v>
      </c>
      <c r="AD42" s="26">
        <v>68</v>
      </c>
      <c r="AE42" s="26">
        <v>86</v>
      </c>
      <c r="AF42" s="33">
        <v>82</v>
      </c>
      <c r="AG42" s="39">
        <v>30</v>
      </c>
      <c r="AH42" s="44">
        <f t="shared" si="3"/>
        <v>6537</v>
      </c>
    </row>
    <row r="43" spans="1:34" ht="25" customHeight="1">
      <c r="A43" s="5">
        <v>39</v>
      </c>
      <c r="B43" s="5" t="s">
        <v>48</v>
      </c>
      <c r="C43" s="18">
        <v>314</v>
      </c>
      <c r="D43" s="26">
        <v>276</v>
      </c>
      <c r="E43" s="26">
        <v>287</v>
      </c>
      <c r="F43" s="26">
        <v>265</v>
      </c>
      <c r="G43" s="26">
        <v>335</v>
      </c>
      <c r="H43" s="26">
        <v>326</v>
      </c>
      <c r="I43" s="26">
        <v>255</v>
      </c>
      <c r="J43" s="26">
        <v>1058</v>
      </c>
      <c r="K43" s="26">
        <v>1056</v>
      </c>
      <c r="L43" s="33">
        <v>249</v>
      </c>
      <c r="M43" s="18">
        <v>336</v>
      </c>
      <c r="N43" s="26">
        <v>265</v>
      </c>
      <c r="O43" s="26">
        <v>147</v>
      </c>
      <c r="P43" s="26">
        <v>161</v>
      </c>
      <c r="Q43" s="26">
        <v>73</v>
      </c>
      <c r="R43" s="26">
        <v>68</v>
      </c>
      <c r="S43" s="26">
        <v>98</v>
      </c>
      <c r="T43" s="26">
        <v>200</v>
      </c>
      <c r="U43" s="26">
        <v>217</v>
      </c>
      <c r="V43" s="33">
        <v>171</v>
      </c>
      <c r="W43" s="18">
        <v>154</v>
      </c>
      <c r="X43" s="26">
        <v>208</v>
      </c>
      <c r="Y43" s="26">
        <v>123</v>
      </c>
      <c r="Z43" s="26">
        <v>246</v>
      </c>
      <c r="AA43" s="26">
        <v>247</v>
      </c>
      <c r="AB43" s="26">
        <v>124</v>
      </c>
      <c r="AC43" s="26">
        <v>206</v>
      </c>
      <c r="AD43" s="26">
        <v>211</v>
      </c>
      <c r="AE43" s="26">
        <v>169</v>
      </c>
      <c r="AF43" s="33">
        <v>176</v>
      </c>
      <c r="AG43" s="39">
        <v>100</v>
      </c>
      <c r="AH43" s="44">
        <f t="shared" si="3"/>
        <v>8121</v>
      </c>
    </row>
    <row r="44" spans="1:34" ht="25" customHeight="1">
      <c r="A44" s="5">
        <v>40</v>
      </c>
      <c r="B44" s="5" t="s">
        <v>54</v>
      </c>
      <c r="C44" s="18">
        <v>390</v>
      </c>
      <c r="D44" s="26">
        <v>414</v>
      </c>
      <c r="E44" s="26">
        <v>368</v>
      </c>
      <c r="F44" s="26">
        <v>353</v>
      </c>
      <c r="G44" s="26">
        <v>362</v>
      </c>
      <c r="H44" s="26">
        <v>526</v>
      </c>
      <c r="I44" s="26">
        <v>760</v>
      </c>
      <c r="J44" s="26">
        <v>1061</v>
      </c>
      <c r="K44" s="26">
        <v>1058</v>
      </c>
      <c r="L44" s="33">
        <v>339</v>
      </c>
      <c r="M44" s="18">
        <v>395</v>
      </c>
      <c r="N44" s="26">
        <v>216</v>
      </c>
      <c r="O44" s="26">
        <v>187</v>
      </c>
      <c r="P44" s="26">
        <v>154</v>
      </c>
      <c r="Q44" s="26">
        <v>223</v>
      </c>
      <c r="R44" s="26">
        <v>192</v>
      </c>
      <c r="S44" s="26">
        <v>64</v>
      </c>
      <c r="T44" s="26">
        <v>240</v>
      </c>
      <c r="U44" s="26">
        <v>203</v>
      </c>
      <c r="V44" s="33">
        <v>269</v>
      </c>
      <c r="W44" s="18">
        <v>237</v>
      </c>
      <c r="X44" s="26">
        <v>250</v>
      </c>
      <c r="Y44" s="26">
        <v>247</v>
      </c>
      <c r="Z44" s="26">
        <v>233</v>
      </c>
      <c r="AA44" s="26">
        <v>269</v>
      </c>
      <c r="AB44" s="26">
        <v>301</v>
      </c>
      <c r="AC44" s="26">
        <v>200</v>
      </c>
      <c r="AD44" s="26">
        <v>228</v>
      </c>
      <c r="AE44" s="26">
        <v>211</v>
      </c>
      <c r="AF44" s="33">
        <v>277</v>
      </c>
      <c r="AG44" s="39">
        <v>105</v>
      </c>
      <c r="AH44" s="44">
        <f t="shared" si="3"/>
        <v>10332</v>
      </c>
    </row>
    <row r="45" spans="1:34" ht="25" customHeight="1">
      <c r="A45" s="5">
        <v>41</v>
      </c>
      <c r="B45" s="5" t="s">
        <v>55</v>
      </c>
      <c r="C45" s="18">
        <v>351</v>
      </c>
      <c r="D45" s="26">
        <v>283</v>
      </c>
      <c r="E45" s="26">
        <v>460</v>
      </c>
      <c r="F45" s="26">
        <v>292</v>
      </c>
      <c r="G45" s="26">
        <v>347</v>
      </c>
      <c r="H45" s="26">
        <v>442</v>
      </c>
      <c r="I45" s="26">
        <v>1079</v>
      </c>
      <c r="J45" s="26">
        <v>1056</v>
      </c>
      <c r="K45" s="26">
        <v>1048</v>
      </c>
      <c r="L45" s="33">
        <v>308</v>
      </c>
      <c r="M45" s="18">
        <v>399</v>
      </c>
      <c r="N45" s="26">
        <v>226</v>
      </c>
      <c r="O45" s="26">
        <v>266</v>
      </c>
      <c r="P45" s="26">
        <v>273</v>
      </c>
      <c r="Q45" s="26">
        <v>179</v>
      </c>
      <c r="R45" s="26">
        <v>200</v>
      </c>
      <c r="S45" s="26">
        <v>134</v>
      </c>
      <c r="T45" s="26">
        <v>215</v>
      </c>
      <c r="U45" s="26">
        <v>280</v>
      </c>
      <c r="V45" s="33">
        <v>265</v>
      </c>
      <c r="W45" s="18">
        <v>228</v>
      </c>
      <c r="X45" s="26">
        <v>205</v>
      </c>
      <c r="Y45" s="26">
        <v>230</v>
      </c>
      <c r="Z45" s="26">
        <v>279</v>
      </c>
      <c r="AA45" s="26">
        <v>269</v>
      </c>
      <c r="AB45" s="26">
        <v>259</v>
      </c>
      <c r="AC45" s="26">
        <v>304</v>
      </c>
      <c r="AD45" s="26">
        <v>141</v>
      </c>
      <c r="AE45" s="26">
        <v>199</v>
      </c>
      <c r="AF45" s="33">
        <v>122</v>
      </c>
      <c r="AG45" s="39">
        <v>147</v>
      </c>
      <c r="AH45" s="44">
        <f t="shared" si="3"/>
        <v>10486</v>
      </c>
    </row>
    <row r="46" spans="1:34" ht="25" customHeight="1">
      <c r="A46" s="5">
        <v>42</v>
      </c>
      <c r="B46" s="5" t="s">
        <v>57</v>
      </c>
      <c r="C46" s="18">
        <v>345</v>
      </c>
      <c r="D46" s="26">
        <v>349</v>
      </c>
      <c r="E46" s="26">
        <v>387</v>
      </c>
      <c r="F46" s="26">
        <v>326</v>
      </c>
      <c r="G46" s="26">
        <v>254</v>
      </c>
      <c r="H46" s="26">
        <v>353</v>
      </c>
      <c r="I46" s="26">
        <v>1066</v>
      </c>
      <c r="J46" s="26">
        <v>1063</v>
      </c>
      <c r="K46" s="26">
        <v>1068</v>
      </c>
      <c r="L46" s="33">
        <v>335</v>
      </c>
      <c r="M46" s="18">
        <v>466</v>
      </c>
      <c r="N46" s="26">
        <v>195</v>
      </c>
      <c r="O46" s="26">
        <v>218</v>
      </c>
      <c r="P46" s="26">
        <v>154</v>
      </c>
      <c r="Q46" s="26">
        <v>188</v>
      </c>
      <c r="R46" s="26">
        <v>140</v>
      </c>
      <c r="S46" s="26">
        <v>117</v>
      </c>
      <c r="T46" s="26">
        <v>255</v>
      </c>
      <c r="U46" s="26">
        <v>210</v>
      </c>
      <c r="V46" s="33">
        <v>190</v>
      </c>
      <c r="W46" s="18">
        <v>170</v>
      </c>
      <c r="X46" s="26">
        <v>260</v>
      </c>
      <c r="Y46" s="26">
        <v>203</v>
      </c>
      <c r="Z46" s="26">
        <v>302</v>
      </c>
      <c r="AA46" s="26">
        <v>255</v>
      </c>
      <c r="AB46" s="26">
        <v>228</v>
      </c>
      <c r="AC46" s="26">
        <v>300</v>
      </c>
      <c r="AD46" s="26">
        <v>213</v>
      </c>
      <c r="AE46" s="26">
        <v>197</v>
      </c>
      <c r="AF46" s="33">
        <v>169</v>
      </c>
      <c r="AG46" s="39">
        <v>193</v>
      </c>
      <c r="AH46" s="44">
        <f t="shared" si="3"/>
        <v>10169</v>
      </c>
    </row>
    <row r="47" spans="1:34" ht="25" customHeight="1">
      <c r="A47" s="5">
        <v>43</v>
      </c>
      <c r="B47" s="5" t="s">
        <v>46</v>
      </c>
      <c r="C47" s="18">
        <v>462</v>
      </c>
      <c r="D47" s="26">
        <v>396</v>
      </c>
      <c r="E47" s="26">
        <v>357</v>
      </c>
      <c r="F47" s="26">
        <v>330</v>
      </c>
      <c r="G47" s="26">
        <v>285</v>
      </c>
      <c r="H47" s="26">
        <v>548</v>
      </c>
      <c r="I47" s="26">
        <v>1069</v>
      </c>
      <c r="J47" s="26">
        <v>1032</v>
      </c>
      <c r="K47" s="26">
        <v>1078</v>
      </c>
      <c r="L47" s="33">
        <v>246</v>
      </c>
      <c r="M47" s="18">
        <v>440</v>
      </c>
      <c r="N47" s="26">
        <v>228</v>
      </c>
      <c r="O47" s="26">
        <v>158</v>
      </c>
      <c r="P47" s="26">
        <v>163</v>
      </c>
      <c r="Q47" s="26">
        <v>260</v>
      </c>
      <c r="R47" s="26">
        <v>189</v>
      </c>
      <c r="S47" s="26">
        <v>105</v>
      </c>
      <c r="T47" s="26">
        <v>181</v>
      </c>
      <c r="U47" s="26">
        <v>257</v>
      </c>
      <c r="V47" s="33">
        <v>245</v>
      </c>
      <c r="W47" s="18">
        <v>224</v>
      </c>
      <c r="X47" s="26">
        <v>173</v>
      </c>
      <c r="Y47" s="26">
        <v>176</v>
      </c>
      <c r="Z47" s="26">
        <v>175</v>
      </c>
      <c r="AA47" s="26">
        <v>283</v>
      </c>
      <c r="AB47" s="26">
        <v>174</v>
      </c>
      <c r="AC47" s="26">
        <v>267</v>
      </c>
      <c r="AD47" s="26">
        <v>273</v>
      </c>
      <c r="AE47" s="26">
        <v>157</v>
      </c>
      <c r="AF47" s="33">
        <v>184</v>
      </c>
      <c r="AG47" s="39">
        <v>227</v>
      </c>
      <c r="AH47" s="44">
        <f t="shared" si="3"/>
        <v>10342</v>
      </c>
    </row>
    <row r="48" spans="1:34" ht="25" customHeight="1">
      <c r="A48" s="5">
        <v>44</v>
      </c>
      <c r="B48" s="5" t="s">
        <v>30</v>
      </c>
      <c r="C48" s="18">
        <v>354</v>
      </c>
      <c r="D48" s="26">
        <v>337</v>
      </c>
      <c r="E48" s="26">
        <v>370</v>
      </c>
      <c r="F48" s="26">
        <v>318</v>
      </c>
      <c r="G48" s="26">
        <v>251</v>
      </c>
      <c r="H48" s="26">
        <v>382</v>
      </c>
      <c r="I48" s="26">
        <v>1067</v>
      </c>
      <c r="J48" s="26">
        <v>1053</v>
      </c>
      <c r="K48" s="26">
        <v>1071</v>
      </c>
      <c r="L48" s="33">
        <v>225</v>
      </c>
      <c r="M48" s="18">
        <v>413</v>
      </c>
      <c r="N48" s="26">
        <v>209</v>
      </c>
      <c r="O48" s="26">
        <v>185</v>
      </c>
      <c r="P48" s="26">
        <v>214</v>
      </c>
      <c r="Q48" s="26">
        <v>160</v>
      </c>
      <c r="R48" s="26">
        <v>148</v>
      </c>
      <c r="S48" s="26">
        <v>52</v>
      </c>
      <c r="T48" s="26">
        <v>279</v>
      </c>
      <c r="U48" s="26">
        <v>210</v>
      </c>
      <c r="V48" s="33">
        <v>229</v>
      </c>
      <c r="W48" s="18">
        <v>127</v>
      </c>
      <c r="X48" s="26">
        <v>216</v>
      </c>
      <c r="Y48" s="26">
        <v>144</v>
      </c>
      <c r="Z48" s="26">
        <v>191</v>
      </c>
      <c r="AA48" s="26">
        <v>317</v>
      </c>
      <c r="AB48" s="26">
        <v>180</v>
      </c>
      <c r="AC48" s="26">
        <v>277</v>
      </c>
      <c r="AD48" s="26">
        <v>245</v>
      </c>
      <c r="AE48" s="26">
        <v>147</v>
      </c>
      <c r="AF48" s="33">
        <v>87</v>
      </c>
      <c r="AG48" s="39">
        <v>246</v>
      </c>
      <c r="AH48" s="44">
        <f t="shared" si="3"/>
        <v>9704</v>
      </c>
    </row>
    <row r="49" spans="1:34" ht="25" customHeight="1">
      <c r="A49" s="5">
        <v>45</v>
      </c>
      <c r="B49" s="5" t="s">
        <v>14</v>
      </c>
      <c r="C49" s="18">
        <v>391</v>
      </c>
      <c r="D49" s="26">
        <v>360</v>
      </c>
      <c r="E49" s="26">
        <v>340</v>
      </c>
      <c r="F49" s="26">
        <v>337</v>
      </c>
      <c r="G49" s="26">
        <v>263</v>
      </c>
      <c r="H49" s="26">
        <v>471</v>
      </c>
      <c r="I49" s="26">
        <v>1072</v>
      </c>
      <c r="J49" s="26">
        <v>1082</v>
      </c>
      <c r="K49" s="26">
        <v>1074</v>
      </c>
      <c r="L49" s="33">
        <v>306</v>
      </c>
      <c r="M49" s="18">
        <v>381</v>
      </c>
      <c r="N49" s="26">
        <v>187</v>
      </c>
      <c r="O49" s="26">
        <v>271</v>
      </c>
      <c r="P49" s="26">
        <v>219</v>
      </c>
      <c r="Q49" s="26">
        <v>137</v>
      </c>
      <c r="R49" s="26">
        <v>82</v>
      </c>
      <c r="S49" s="26">
        <v>154</v>
      </c>
      <c r="T49" s="26">
        <v>172</v>
      </c>
      <c r="U49" s="26">
        <v>267</v>
      </c>
      <c r="V49" s="33">
        <v>199</v>
      </c>
      <c r="W49" s="18">
        <v>159</v>
      </c>
      <c r="X49" s="26">
        <v>146</v>
      </c>
      <c r="Y49" s="26">
        <v>239</v>
      </c>
      <c r="Z49" s="26">
        <v>263</v>
      </c>
      <c r="AA49" s="26">
        <v>231</v>
      </c>
      <c r="AB49" s="26">
        <v>181</v>
      </c>
      <c r="AC49" s="26">
        <v>178</v>
      </c>
      <c r="AD49" s="26">
        <v>231</v>
      </c>
      <c r="AE49" s="26">
        <v>212</v>
      </c>
      <c r="AF49" s="33">
        <v>102</v>
      </c>
      <c r="AG49" s="39">
        <v>210</v>
      </c>
      <c r="AH49" s="44">
        <f t="shared" si="3"/>
        <v>9917</v>
      </c>
    </row>
    <row r="50" spans="1:34" ht="25" customHeight="1">
      <c r="A50" s="5">
        <v>46</v>
      </c>
      <c r="B50" s="5" t="s">
        <v>58</v>
      </c>
      <c r="C50" s="18">
        <v>338</v>
      </c>
      <c r="D50" s="26">
        <v>378</v>
      </c>
      <c r="E50" s="26">
        <v>327</v>
      </c>
      <c r="F50" s="26">
        <v>347</v>
      </c>
      <c r="G50" s="26">
        <v>292</v>
      </c>
      <c r="H50" s="26">
        <v>387</v>
      </c>
      <c r="I50" s="26">
        <v>1082</v>
      </c>
      <c r="J50" s="26">
        <v>1096</v>
      </c>
      <c r="K50" s="26">
        <v>1071</v>
      </c>
      <c r="L50" s="33">
        <v>376</v>
      </c>
      <c r="M50" s="18">
        <v>430</v>
      </c>
      <c r="N50" s="26">
        <v>226</v>
      </c>
      <c r="O50" s="26">
        <v>241</v>
      </c>
      <c r="P50" s="26">
        <v>204</v>
      </c>
      <c r="Q50" s="26">
        <v>119</v>
      </c>
      <c r="R50" s="26">
        <v>117</v>
      </c>
      <c r="S50" s="26">
        <v>95</v>
      </c>
      <c r="T50" s="26">
        <v>185</v>
      </c>
      <c r="U50" s="26">
        <v>206</v>
      </c>
      <c r="V50" s="33">
        <v>199</v>
      </c>
      <c r="W50" s="18">
        <v>174</v>
      </c>
      <c r="X50" s="26">
        <v>203</v>
      </c>
      <c r="Y50" s="26">
        <v>198</v>
      </c>
      <c r="Z50" s="26">
        <v>189</v>
      </c>
      <c r="AA50" s="26">
        <v>207</v>
      </c>
      <c r="AB50" s="26">
        <v>215</v>
      </c>
      <c r="AC50" s="26">
        <v>255</v>
      </c>
      <c r="AD50" s="26">
        <v>202</v>
      </c>
      <c r="AE50" s="26">
        <v>141</v>
      </c>
      <c r="AF50" s="33">
        <v>155</v>
      </c>
      <c r="AG50" s="39">
        <v>169</v>
      </c>
      <c r="AH50" s="44">
        <f t="shared" si="3"/>
        <v>9824</v>
      </c>
    </row>
    <row r="51" spans="1:34" ht="25" customHeight="1">
      <c r="A51" s="5">
        <v>47</v>
      </c>
      <c r="B51" s="5" t="s">
        <v>59</v>
      </c>
      <c r="C51" s="18">
        <v>283</v>
      </c>
      <c r="D51" s="26">
        <v>299</v>
      </c>
      <c r="E51" s="26">
        <v>308</v>
      </c>
      <c r="F51" s="26">
        <v>318</v>
      </c>
      <c r="G51" s="26">
        <v>310</v>
      </c>
      <c r="H51" s="26">
        <v>404</v>
      </c>
      <c r="I51" s="26">
        <v>1082</v>
      </c>
      <c r="J51" s="26">
        <v>1108</v>
      </c>
      <c r="K51" s="26">
        <v>1092</v>
      </c>
      <c r="L51" s="33">
        <v>281</v>
      </c>
      <c r="M51" s="18">
        <v>340</v>
      </c>
      <c r="N51" s="26">
        <v>212</v>
      </c>
      <c r="O51" s="26">
        <v>225</v>
      </c>
      <c r="P51" s="26">
        <v>219</v>
      </c>
      <c r="Q51" s="26">
        <v>132</v>
      </c>
      <c r="R51" s="26">
        <v>111</v>
      </c>
      <c r="S51" s="26">
        <v>136</v>
      </c>
      <c r="T51" s="26">
        <v>192</v>
      </c>
      <c r="U51" s="26">
        <v>245</v>
      </c>
      <c r="V51" s="33">
        <v>268</v>
      </c>
      <c r="W51" s="18">
        <v>208</v>
      </c>
      <c r="X51" s="26">
        <v>240</v>
      </c>
      <c r="Y51" s="26">
        <v>184</v>
      </c>
      <c r="Z51" s="26">
        <v>159</v>
      </c>
      <c r="AA51" s="26">
        <v>309</v>
      </c>
      <c r="AB51" s="26">
        <v>203</v>
      </c>
      <c r="AC51" s="26">
        <v>168</v>
      </c>
      <c r="AD51" s="26">
        <v>214</v>
      </c>
      <c r="AE51" s="26">
        <v>187</v>
      </c>
      <c r="AF51" s="33">
        <v>195</v>
      </c>
      <c r="AG51" s="39">
        <v>138</v>
      </c>
      <c r="AH51" s="44">
        <f t="shared" si="3"/>
        <v>9770</v>
      </c>
    </row>
    <row r="52" spans="1:34" ht="25" customHeight="1">
      <c r="A52" s="6">
        <v>48</v>
      </c>
      <c r="B52" s="6" t="s">
        <v>1</v>
      </c>
      <c r="C52" s="19">
        <v>360</v>
      </c>
      <c r="D52" s="27">
        <v>363</v>
      </c>
      <c r="E52" s="27">
        <v>305</v>
      </c>
      <c r="F52" s="27">
        <v>276</v>
      </c>
      <c r="G52" s="27">
        <v>456</v>
      </c>
      <c r="H52" s="27">
        <v>378</v>
      </c>
      <c r="I52" s="27">
        <v>1113</v>
      </c>
      <c r="J52" s="27">
        <v>1099</v>
      </c>
      <c r="K52" s="27">
        <v>1085</v>
      </c>
      <c r="L52" s="34">
        <v>330</v>
      </c>
      <c r="M52" s="19">
        <v>291</v>
      </c>
      <c r="N52" s="27">
        <v>305</v>
      </c>
      <c r="O52" s="27">
        <v>251</v>
      </c>
      <c r="P52" s="27">
        <v>188</v>
      </c>
      <c r="Q52" s="27">
        <v>103</v>
      </c>
      <c r="R52" s="27">
        <v>155</v>
      </c>
      <c r="S52" s="27">
        <v>122</v>
      </c>
      <c r="T52" s="27">
        <v>233</v>
      </c>
      <c r="U52" s="27">
        <v>275</v>
      </c>
      <c r="V52" s="34">
        <v>152</v>
      </c>
      <c r="W52" s="19">
        <v>257</v>
      </c>
      <c r="X52" s="27">
        <v>226</v>
      </c>
      <c r="Y52" s="27">
        <v>209</v>
      </c>
      <c r="Z52" s="27">
        <v>109</v>
      </c>
      <c r="AA52" s="27">
        <v>323</v>
      </c>
      <c r="AB52" s="27">
        <v>260</v>
      </c>
      <c r="AC52" s="27">
        <v>240</v>
      </c>
      <c r="AD52" s="27">
        <v>163</v>
      </c>
      <c r="AE52" s="27">
        <v>199</v>
      </c>
      <c r="AF52" s="34">
        <v>190</v>
      </c>
      <c r="AG52" s="40">
        <v>77</v>
      </c>
      <c r="AH52" s="45">
        <f t="shared" si="3"/>
        <v>10093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15631</v>
      </c>
      <c r="D53" s="28">
        <f t="shared" si="4"/>
        <v>16617</v>
      </c>
      <c r="E53" s="28">
        <f t="shared" si="4"/>
        <v>15076</v>
      </c>
      <c r="F53" s="28">
        <f t="shared" si="4"/>
        <v>12267</v>
      </c>
      <c r="G53" s="28">
        <f t="shared" si="4"/>
        <v>14949</v>
      </c>
      <c r="H53" s="28">
        <f t="shared" si="4"/>
        <v>14835</v>
      </c>
      <c r="I53" s="28">
        <f t="shared" si="4"/>
        <v>19737</v>
      </c>
      <c r="J53" s="28">
        <f t="shared" si="4"/>
        <v>49663</v>
      </c>
      <c r="K53" s="28">
        <f t="shared" si="4"/>
        <v>50271</v>
      </c>
      <c r="L53" s="35">
        <f t="shared" si="4"/>
        <v>29360</v>
      </c>
      <c r="M53" s="20">
        <f t="shared" si="4"/>
        <v>14880</v>
      </c>
      <c r="N53" s="28">
        <f t="shared" si="4"/>
        <v>9926</v>
      </c>
      <c r="O53" s="28">
        <f t="shared" si="4"/>
        <v>9219</v>
      </c>
      <c r="P53" s="28">
        <f t="shared" si="4"/>
        <v>6581</v>
      </c>
      <c r="Q53" s="28">
        <f t="shared" si="4"/>
        <v>5692</v>
      </c>
      <c r="R53" s="28">
        <f t="shared" si="4"/>
        <v>4808</v>
      </c>
      <c r="S53" s="28">
        <f t="shared" si="4"/>
        <v>4310</v>
      </c>
      <c r="T53" s="28">
        <f t="shared" si="4"/>
        <v>5311</v>
      </c>
      <c r="U53" s="28">
        <f t="shared" si="4"/>
        <v>9244</v>
      </c>
      <c r="V53" s="35">
        <f t="shared" si="4"/>
        <v>9076</v>
      </c>
      <c r="W53" s="20">
        <f t="shared" si="4"/>
        <v>7180</v>
      </c>
      <c r="X53" s="28">
        <f t="shared" si="4"/>
        <v>7156</v>
      </c>
      <c r="Y53" s="28">
        <f t="shared" si="4"/>
        <v>6966</v>
      </c>
      <c r="Z53" s="28">
        <f t="shared" si="4"/>
        <v>7319</v>
      </c>
      <c r="AA53" s="28">
        <f t="shared" si="4"/>
        <v>8838</v>
      </c>
      <c r="AB53" s="28">
        <f t="shared" si="4"/>
        <v>7511</v>
      </c>
      <c r="AC53" s="28">
        <f t="shared" si="4"/>
        <v>8138</v>
      </c>
      <c r="AD53" s="28">
        <f t="shared" si="4"/>
        <v>8147</v>
      </c>
      <c r="AE53" s="28">
        <f t="shared" si="4"/>
        <v>5772</v>
      </c>
      <c r="AF53" s="35">
        <f t="shared" si="4"/>
        <v>4800</v>
      </c>
      <c r="AG53" s="41">
        <f t="shared" si="4"/>
        <v>6156</v>
      </c>
      <c r="AH53" s="46">
        <f t="shared" si="3"/>
        <v>395436</v>
      </c>
    </row>
    <row r="54" spans="1:34" ht="25" customHeight="1">
      <c r="A54" s="8" t="s">
        <v>49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8383</v>
      </c>
      <c r="I54" s="28">
        <f t="shared" si="5"/>
        <v>9495</v>
      </c>
      <c r="J54" s="28">
        <f t="shared" si="5"/>
        <v>27709</v>
      </c>
      <c r="K54" s="28">
        <f t="shared" si="5"/>
        <v>28422</v>
      </c>
      <c r="L54" s="35">
        <f t="shared" si="5"/>
        <v>10779</v>
      </c>
      <c r="M54" s="20">
        <f t="shared" si="5"/>
        <v>8277</v>
      </c>
      <c r="N54" s="28">
        <f t="shared" si="5"/>
        <v>0</v>
      </c>
      <c r="O54" s="28">
        <f t="shared" si="5"/>
        <v>0</v>
      </c>
      <c r="P54" s="28">
        <f t="shared" si="5"/>
        <v>2502</v>
      </c>
      <c r="Q54" s="28">
        <f t="shared" si="5"/>
        <v>2476</v>
      </c>
      <c r="R54" s="28">
        <f t="shared" si="5"/>
        <v>2139</v>
      </c>
      <c r="S54" s="28">
        <f t="shared" si="5"/>
        <v>1581</v>
      </c>
      <c r="T54" s="28">
        <f t="shared" si="5"/>
        <v>3012</v>
      </c>
      <c r="U54" s="28">
        <f t="shared" si="5"/>
        <v>0</v>
      </c>
      <c r="V54" s="35">
        <f t="shared" si="5"/>
        <v>4588</v>
      </c>
      <c r="W54" s="20">
        <f t="shared" si="5"/>
        <v>3089</v>
      </c>
      <c r="X54" s="28">
        <f t="shared" si="5"/>
        <v>3717</v>
      </c>
      <c r="Y54" s="28">
        <f t="shared" si="5"/>
        <v>3213</v>
      </c>
      <c r="Z54" s="28">
        <f t="shared" si="5"/>
        <v>3341</v>
      </c>
      <c r="AA54" s="28">
        <f t="shared" si="5"/>
        <v>4526</v>
      </c>
      <c r="AB54" s="28">
        <f t="shared" si="5"/>
        <v>0</v>
      </c>
      <c r="AC54" s="28">
        <f t="shared" si="5"/>
        <v>3959</v>
      </c>
      <c r="AD54" s="28">
        <f t="shared" si="5"/>
        <v>4084</v>
      </c>
      <c r="AE54" s="28">
        <f>IF(AE2="-","-",+SUM(AE55:AE57))</f>
        <v>2386</v>
      </c>
      <c r="AF54" s="35">
        <f>IF(AF2="-","-",+SUM(AF55:AF57))</f>
        <v>1696</v>
      </c>
      <c r="AG54" s="41">
        <f>IF(AG2="-","-",+SUM(AG55:AG57))</f>
        <v>3067</v>
      </c>
      <c r="AH54" s="46">
        <f t="shared" si="3"/>
        <v>142441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8383</v>
      </c>
      <c r="I57" s="27">
        <f t="shared" si="8"/>
        <v>9495</v>
      </c>
      <c r="J57" s="27">
        <f t="shared" si="8"/>
        <v>27709</v>
      </c>
      <c r="K57" s="27">
        <f t="shared" si="8"/>
        <v>28422</v>
      </c>
      <c r="L57" s="34">
        <f t="shared" si="8"/>
        <v>10779</v>
      </c>
      <c r="M57" s="19">
        <f t="shared" si="8"/>
        <v>8277</v>
      </c>
      <c r="N57" s="27">
        <f t="shared" si="8"/>
        <v>0</v>
      </c>
      <c r="O57" s="27">
        <f t="shared" si="8"/>
        <v>0</v>
      </c>
      <c r="P57" s="27">
        <f t="shared" si="8"/>
        <v>2502</v>
      </c>
      <c r="Q57" s="27">
        <f t="shared" si="8"/>
        <v>2476</v>
      </c>
      <c r="R57" s="27">
        <f t="shared" si="8"/>
        <v>2139</v>
      </c>
      <c r="S57" s="27">
        <f t="shared" si="8"/>
        <v>1581</v>
      </c>
      <c r="T57" s="27">
        <f t="shared" si="8"/>
        <v>3012</v>
      </c>
      <c r="U57" s="27">
        <f t="shared" si="8"/>
        <v>0</v>
      </c>
      <c r="V57" s="34">
        <f t="shared" si="8"/>
        <v>4588</v>
      </c>
      <c r="W57" s="19">
        <f t="shared" si="8"/>
        <v>3089</v>
      </c>
      <c r="X57" s="27">
        <f t="shared" si="8"/>
        <v>3717</v>
      </c>
      <c r="Y57" s="27">
        <f t="shared" si="8"/>
        <v>3213</v>
      </c>
      <c r="Z57" s="27">
        <f t="shared" si="8"/>
        <v>3341</v>
      </c>
      <c r="AA57" s="27">
        <f t="shared" si="8"/>
        <v>4526</v>
      </c>
      <c r="AB57" s="27">
        <f t="shared" si="8"/>
        <v>0</v>
      </c>
      <c r="AC57" s="27">
        <f t="shared" si="8"/>
        <v>3959</v>
      </c>
      <c r="AD57" s="27">
        <f t="shared" si="8"/>
        <v>4084</v>
      </c>
      <c r="AE57" s="27">
        <f t="shared" si="8"/>
        <v>2386</v>
      </c>
      <c r="AF57" s="34">
        <f t="shared" si="8"/>
        <v>1696</v>
      </c>
      <c r="AG57" s="40">
        <f t="shared" si="8"/>
        <v>3067</v>
      </c>
      <c r="AH57" s="45">
        <f t="shared" si="3"/>
        <v>142441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15631</v>
      </c>
      <c r="D58" s="28">
        <f t="shared" si="9"/>
        <v>16617</v>
      </c>
      <c r="E58" s="28">
        <f t="shared" si="9"/>
        <v>15076</v>
      </c>
      <c r="F58" s="28">
        <f t="shared" si="9"/>
        <v>12267</v>
      </c>
      <c r="G58" s="28">
        <f t="shared" si="9"/>
        <v>14949</v>
      </c>
      <c r="H58" s="28">
        <f t="shared" si="9"/>
        <v>6452</v>
      </c>
      <c r="I58" s="28">
        <f t="shared" si="9"/>
        <v>10242</v>
      </c>
      <c r="J58" s="28">
        <f t="shared" si="9"/>
        <v>21954</v>
      </c>
      <c r="K58" s="28">
        <f t="shared" si="9"/>
        <v>21849</v>
      </c>
      <c r="L58" s="35">
        <f t="shared" si="9"/>
        <v>18581</v>
      </c>
      <c r="M58" s="20">
        <f t="shared" si="9"/>
        <v>6603</v>
      </c>
      <c r="N58" s="28">
        <f t="shared" si="9"/>
        <v>9926</v>
      </c>
      <c r="O58" s="28">
        <f t="shared" si="9"/>
        <v>9219</v>
      </c>
      <c r="P58" s="28">
        <f t="shared" si="9"/>
        <v>4079</v>
      </c>
      <c r="Q58" s="28">
        <f t="shared" si="9"/>
        <v>3216</v>
      </c>
      <c r="R58" s="28">
        <f t="shared" si="9"/>
        <v>2669</v>
      </c>
      <c r="S58" s="28">
        <f t="shared" si="9"/>
        <v>2729</v>
      </c>
      <c r="T58" s="28">
        <f t="shared" si="9"/>
        <v>2299</v>
      </c>
      <c r="U58" s="28">
        <f t="shared" si="9"/>
        <v>9244</v>
      </c>
      <c r="V58" s="35">
        <f t="shared" si="9"/>
        <v>4488</v>
      </c>
      <c r="W58" s="20">
        <f t="shared" si="9"/>
        <v>4091</v>
      </c>
      <c r="X58" s="28">
        <f t="shared" si="9"/>
        <v>3439</v>
      </c>
      <c r="Y58" s="28">
        <f t="shared" si="9"/>
        <v>3753</v>
      </c>
      <c r="Z58" s="28">
        <f t="shared" si="9"/>
        <v>3978</v>
      </c>
      <c r="AA58" s="28">
        <f t="shared" si="9"/>
        <v>4312</v>
      </c>
      <c r="AB58" s="28">
        <f t="shared" si="9"/>
        <v>7511</v>
      </c>
      <c r="AC58" s="28">
        <f t="shared" si="9"/>
        <v>4179</v>
      </c>
      <c r="AD58" s="28">
        <f t="shared" si="9"/>
        <v>4063</v>
      </c>
      <c r="AE58" s="28">
        <f t="shared" si="9"/>
        <v>3386</v>
      </c>
      <c r="AF58" s="35">
        <f t="shared" si="9"/>
        <v>3104</v>
      </c>
      <c r="AG58" s="41">
        <f t="shared" si="9"/>
        <v>3089</v>
      </c>
      <c r="AH58" s="46">
        <f t="shared" si="3"/>
        <v>252995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2" priority="2" stopIfTrue="1" operator="equal">
      <formula>"日"</formula>
    </cfRule>
  </conditionalFormatting>
  <conditionalFormatting sqref="AD4">
    <cfRule type="cellIs" dxfId="61" priority="1" stopIfTrue="1" operator="equal">
      <formula>"休日"</formula>
    </cfRule>
  </conditionalFormatting>
  <conditionalFormatting sqref="D3:AC3 AE3:AG3">
    <cfRule type="cellIs" dxfId="60" priority="4" stopIfTrue="1" operator="equal">
      <formula>"日"</formula>
    </cfRule>
  </conditionalFormatting>
  <conditionalFormatting sqref="D4:AC4 AE4:AG4">
    <cfRule type="cellIs" dxfId="59" priority="3" stopIfTrue="1" operator="equal">
      <formula>"休日"</formula>
    </cfRule>
  </conditionalFormatting>
  <conditionalFormatting sqref="A2">
    <cfRule type="cellIs" dxfId="58" priority="5" stopIfTrue="1" operator="equal">
      <formula>"日"</formula>
    </cfRule>
  </conditionalFormatting>
  <conditionalFormatting sqref="B2 C3">
    <cfRule type="cellIs" dxfId="57" priority="7" stopIfTrue="1" operator="equal">
      <formula>"日"</formula>
    </cfRule>
  </conditionalFormatting>
  <conditionalFormatting sqref="C4">
    <cfRule type="cellIs" dxfId="56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22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45689</v>
      </c>
      <c r="D2" s="22">
        <f t="shared" ref="D2:AD2" si="0">+C2+1</f>
        <v>45690</v>
      </c>
      <c r="E2" s="22">
        <f t="shared" si="0"/>
        <v>45691</v>
      </c>
      <c r="F2" s="22">
        <f t="shared" si="0"/>
        <v>45692</v>
      </c>
      <c r="G2" s="22">
        <f t="shared" si="0"/>
        <v>45693</v>
      </c>
      <c r="H2" s="22">
        <f t="shared" si="0"/>
        <v>45694</v>
      </c>
      <c r="I2" s="22">
        <f t="shared" si="0"/>
        <v>45695</v>
      </c>
      <c r="J2" s="22">
        <f t="shared" si="0"/>
        <v>45696</v>
      </c>
      <c r="K2" s="22">
        <f t="shared" si="0"/>
        <v>45697</v>
      </c>
      <c r="L2" s="29">
        <f t="shared" si="0"/>
        <v>45698</v>
      </c>
      <c r="M2" s="14">
        <f t="shared" si="0"/>
        <v>45699</v>
      </c>
      <c r="N2" s="22">
        <f t="shared" si="0"/>
        <v>45700</v>
      </c>
      <c r="O2" s="22">
        <f t="shared" si="0"/>
        <v>45701</v>
      </c>
      <c r="P2" s="22">
        <f t="shared" si="0"/>
        <v>45702</v>
      </c>
      <c r="Q2" s="22">
        <f t="shared" si="0"/>
        <v>45703</v>
      </c>
      <c r="R2" s="22">
        <f t="shared" si="0"/>
        <v>45704</v>
      </c>
      <c r="S2" s="22">
        <f t="shared" si="0"/>
        <v>45705</v>
      </c>
      <c r="T2" s="22">
        <f t="shared" si="0"/>
        <v>45706</v>
      </c>
      <c r="U2" s="22">
        <f t="shared" si="0"/>
        <v>45707</v>
      </c>
      <c r="V2" s="29">
        <f t="shared" si="0"/>
        <v>45708</v>
      </c>
      <c r="W2" s="14">
        <f t="shared" si="0"/>
        <v>45709</v>
      </c>
      <c r="X2" s="22">
        <f t="shared" si="0"/>
        <v>45710</v>
      </c>
      <c r="Y2" s="22">
        <f t="shared" si="0"/>
        <v>45711</v>
      </c>
      <c r="Z2" s="22">
        <f t="shared" si="0"/>
        <v>45712</v>
      </c>
      <c r="AA2" s="22">
        <f t="shared" si="0"/>
        <v>45713</v>
      </c>
      <c r="AB2" s="22">
        <f t="shared" si="0"/>
        <v>45714</v>
      </c>
      <c r="AC2" s="22">
        <f t="shared" si="0"/>
        <v>45715</v>
      </c>
      <c r="AD2" s="22">
        <f t="shared" si="0"/>
        <v>45716</v>
      </c>
      <c r="AE2" s="22" t="str">
        <f>IF(AD2="-","-",IF(MONTH(+AD2)=MONTH(+AD2+1),+AD2+1,"-"))</f>
        <v>-</v>
      </c>
      <c r="AF2" s="29" t="str">
        <f>IF(AE2="-","-",IF(MONTH(+AE2)=MONTH(+AE2+1),+AE2+1,"-"))</f>
        <v>-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45689</v>
      </c>
      <c r="D3" s="23">
        <f t="shared" si="1"/>
        <v>45690</v>
      </c>
      <c r="E3" s="23">
        <f t="shared" si="1"/>
        <v>45691</v>
      </c>
      <c r="F3" s="23">
        <f t="shared" si="1"/>
        <v>45692</v>
      </c>
      <c r="G3" s="23">
        <f t="shared" si="1"/>
        <v>45693</v>
      </c>
      <c r="H3" s="23">
        <f t="shared" si="1"/>
        <v>45694</v>
      </c>
      <c r="I3" s="23">
        <f t="shared" si="1"/>
        <v>45695</v>
      </c>
      <c r="J3" s="23">
        <f t="shared" si="1"/>
        <v>45696</v>
      </c>
      <c r="K3" s="23">
        <f t="shared" si="1"/>
        <v>45697</v>
      </c>
      <c r="L3" s="30">
        <f t="shared" si="1"/>
        <v>45698</v>
      </c>
      <c r="M3" s="15">
        <f t="shared" si="1"/>
        <v>45699</v>
      </c>
      <c r="N3" s="23">
        <f t="shared" si="1"/>
        <v>45700</v>
      </c>
      <c r="O3" s="23">
        <f t="shared" si="1"/>
        <v>45701</v>
      </c>
      <c r="P3" s="23">
        <f t="shared" si="1"/>
        <v>45702</v>
      </c>
      <c r="Q3" s="23">
        <f t="shared" si="1"/>
        <v>45703</v>
      </c>
      <c r="R3" s="23">
        <f t="shared" si="1"/>
        <v>45704</v>
      </c>
      <c r="S3" s="23">
        <f t="shared" si="1"/>
        <v>45705</v>
      </c>
      <c r="T3" s="23">
        <f t="shared" si="1"/>
        <v>45706</v>
      </c>
      <c r="U3" s="23">
        <f t="shared" si="1"/>
        <v>45707</v>
      </c>
      <c r="V3" s="30">
        <f t="shared" si="1"/>
        <v>45708</v>
      </c>
      <c r="W3" s="15">
        <f t="shared" si="1"/>
        <v>45709</v>
      </c>
      <c r="X3" s="23">
        <f t="shared" si="1"/>
        <v>45710</v>
      </c>
      <c r="Y3" s="23">
        <f t="shared" si="1"/>
        <v>45711</v>
      </c>
      <c r="Z3" s="23">
        <f t="shared" si="1"/>
        <v>45712</v>
      </c>
      <c r="AA3" s="23">
        <f t="shared" si="1"/>
        <v>45713</v>
      </c>
      <c r="AB3" s="23">
        <f t="shared" si="1"/>
        <v>45714</v>
      </c>
      <c r="AC3" s="23">
        <f t="shared" si="1"/>
        <v>45715</v>
      </c>
      <c r="AD3" s="23">
        <f t="shared" si="1"/>
        <v>45716</v>
      </c>
      <c r="AE3" s="23" t="str">
        <f t="shared" si="1"/>
        <v>-</v>
      </c>
      <c r="AF3" s="30" t="str">
        <f t="shared" si="1"/>
        <v>-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-</v>
      </c>
      <c r="AF4" s="31" t="str">
        <f>+IF(AF2="-","",IF(AF59=1,"休日","平日"))</f>
        <v/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100</v>
      </c>
      <c r="D5" s="25">
        <v>131</v>
      </c>
      <c r="E5" s="25">
        <v>213</v>
      </c>
      <c r="F5" s="25">
        <v>272</v>
      </c>
      <c r="G5" s="25">
        <v>222</v>
      </c>
      <c r="H5" s="25">
        <v>219</v>
      </c>
      <c r="I5" s="25">
        <v>253</v>
      </c>
      <c r="J5" s="25">
        <v>234</v>
      </c>
      <c r="K5" s="25">
        <v>304</v>
      </c>
      <c r="L5" s="32">
        <v>158</v>
      </c>
      <c r="M5" s="17">
        <v>19</v>
      </c>
      <c r="N5" s="25">
        <v>119</v>
      </c>
      <c r="O5" s="25">
        <v>171</v>
      </c>
      <c r="P5" s="25">
        <v>56</v>
      </c>
      <c r="Q5" s="25">
        <v>152</v>
      </c>
      <c r="R5" s="25">
        <v>106</v>
      </c>
      <c r="S5" s="25">
        <v>163</v>
      </c>
      <c r="T5" s="25">
        <v>106</v>
      </c>
      <c r="U5" s="25">
        <v>80</v>
      </c>
      <c r="V5" s="32">
        <v>104</v>
      </c>
      <c r="W5" s="17">
        <v>51</v>
      </c>
      <c r="X5" s="25">
        <v>97</v>
      </c>
      <c r="Y5" s="25">
        <v>43</v>
      </c>
      <c r="Z5" s="25">
        <v>99</v>
      </c>
      <c r="AA5" s="25">
        <v>93</v>
      </c>
      <c r="AB5" s="25">
        <v>153</v>
      </c>
      <c r="AC5" s="25">
        <v>104</v>
      </c>
      <c r="AD5" s="25">
        <v>161</v>
      </c>
      <c r="AE5" s="25"/>
      <c r="AF5" s="32"/>
      <c r="AG5" s="38"/>
      <c r="AH5" s="43">
        <f t="shared" ref="AH5:AH58" si="3">+SUM(C5:AG5)</f>
        <v>3983</v>
      </c>
    </row>
    <row r="6" spans="1:34" ht="25" customHeight="1">
      <c r="A6" s="5">
        <v>2</v>
      </c>
      <c r="B6" s="5" t="s">
        <v>15</v>
      </c>
      <c r="C6" s="18">
        <v>102</v>
      </c>
      <c r="D6" s="26">
        <v>62</v>
      </c>
      <c r="E6" s="26">
        <v>202</v>
      </c>
      <c r="F6" s="26">
        <v>280</v>
      </c>
      <c r="G6" s="26">
        <v>244</v>
      </c>
      <c r="H6" s="26">
        <v>266</v>
      </c>
      <c r="I6" s="26">
        <v>315</v>
      </c>
      <c r="J6" s="26">
        <v>262</v>
      </c>
      <c r="K6" s="26">
        <v>235</v>
      </c>
      <c r="L6" s="33">
        <v>182</v>
      </c>
      <c r="M6" s="18">
        <v>51</v>
      </c>
      <c r="N6" s="26">
        <v>155</v>
      </c>
      <c r="O6" s="26">
        <v>249</v>
      </c>
      <c r="P6" s="26">
        <v>131</v>
      </c>
      <c r="Q6" s="26">
        <v>130</v>
      </c>
      <c r="R6" s="26">
        <v>154</v>
      </c>
      <c r="S6" s="26">
        <v>153</v>
      </c>
      <c r="T6" s="26">
        <v>0</v>
      </c>
      <c r="U6" s="26">
        <v>74</v>
      </c>
      <c r="V6" s="33">
        <v>139</v>
      </c>
      <c r="W6" s="18">
        <v>68</v>
      </c>
      <c r="X6" s="26">
        <v>59</v>
      </c>
      <c r="Y6" s="26">
        <v>117</v>
      </c>
      <c r="Z6" s="26">
        <v>126</v>
      </c>
      <c r="AA6" s="26">
        <v>161</v>
      </c>
      <c r="AB6" s="26">
        <v>103</v>
      </c>
      <c r="AC6" s="26">
        <v>141</v>
      </c>
      <c r="AD6" s="26">
        <v>173</v>
      </c>
      <c r="AE6" s="26"/>
      <c r="AF6" s="33"/>
      <c r="AG6" s="39"/>
      <c r="AH6" s="44">
        <f t="shared" si="3"/>
        <v>4334</v>
      </c>
    </row>
    <row r="7" spans="1:34" ht="25" customHeight="1">
      <c r="A7" s="5">
        <v>3</v>
      </c>
      <c r="B7" s="5" t="s">
        <v>17</v>
      </c>
      <c r="C7" s="18">
        <v>99</v>
      </c>
      <c r="D7" s="26">
        <v>209</v>
      </c>
      <c r="E7" s="26">
        <v>189</v>
      </c>
      <c r="F7" s="26">
        <v>227</v>
      </c>
      <c r="G7" s="26">
        <v>275</v>
      </c>
      <c r="H7" s="26">
        <v>193</v>
      </c>
      <c r="I7" s="26">
        <v>276</v>
      </c>
      <c r="J7" s="26">
        <v>161</v>
      </c>
      <c r="K7" s="26">
        <v>338</v>
      </c>
      <c r="L7" s="33">
        <v>186</v>
      </c>
      <c r="M7" s="18">
        <v>93</v>
      </c>
      <c r="N7" s="26">
        <v>98</v>
      </c>
      <c r="O7" s="26">
        <v>171</v>
      </c>
      <c r="P7" s="26">
        <v>121</v>
      </c>
      <c r="Q7" s="26">
        <v>131</v>
      </c>
      <c r="R7" s="26">
        <v>87</v>
      </c>
      <c r="S7" s="26">
        <v>152</v>
      </c>
      <c r="T7" s="26">
        <v>58</v>
      </c>
      <c r="U7" s="26">
        <v>36</v>
      </c>
      <c r="V7" s="33">
        <v>102</v>
      </c>
      <c r="W7" s="18">
        <v>97</v>
      </c>
      <c r="X7" s="26">
        <v>143</v>
      </c>
      <c r="Y7" s="26">
        <v>58</v>
      </c>
      <c r="Z7" s="26">
        <v>97</v>
      </c>
      <c r="AA7" s="26">
        <v>119</v>
      </c>
      <c r="AB7" s="26">
        <v>132</v>
      </c>
      <c r="AC7" s="26">
        <v>113</v>
      </c>
      <c r="AD7" s="26">
        <v>155</v>
      </c>
      <c r="AE7" s="26"/>
      <c r="AF7" s="33"/>
      <c r="AG7" s="39"/>
      <c r="AH7" s="44">
        <f t="shared" si="3"/>
        <v>4116</v>
      </c>
    </row>
    <row r="8" spans="1:34" ht="25" customHeight="1">
      <c r="A8" s="5">
        <v>4</v>
      </c>
      <c r="B8" s="5" t="s">
        <v>18</v>
      </c>
      <c r="C8" s="18">
        <v>78</v>
      </c>
      <c r="D8" s="26">
        <v>186</v>
      </c>
      <c r="E8" s="26">
        <v>261</v>
      </c>
      <c r="F8" s="26">
        <v>279</v>
      </c>
      <c r="G8" s="26">
        <v>229</v>
      </c>
      <c r="H8" s="26">
        <v>216</v>
      </c>
      <c r="I8" s="26">
        <v>320</v>
      </c>
      <c r="J8" s="26">
        <v>157</v>
      </c>
      <c r="K8" s="26">
        <v>305</v>
      </c>
      <c r="L8" s="33">
        <v>121</v>
      </c>
      <c r="M8" s="18">
        <v>79</v>
      </c>
      <c r="N8" s="26">
        <v>143</v>
      </c>
      <c r="O8" s="26">
        <v>210</v>
      </c>
      <c r="P8" s="26">
        <v>181</v>
      </c>
      <c r="Q8" s="26">
        <v>152</v>
      </c>
      <c r="R8" s="26">
        <v>130</v>
      </c>
      <c r="S8" s="26">
        <v>166</v>
      </c>
      <c r="T8" s="26">
        <v>115</v>
      </c>
      <c r="U8" s="26">
        <v>50</v>
      </c>
      <c r="V8" s="33">
        <v>120</v>
      </c>
      <c r="W8" s="18">
        <v>94</v>
      </c>
      <c r="X8" s="26">
        <v>41</v>
      </c>
      <c r="Y8" s="26">
        <v>59</v>
      </c>
      <c r="Z8" s="26">
        <v>97</v>
      </c>
      <c r="AA8" s="26">
        <v>177</v>
      </c>
      <c r="AB8" s="26">
        <v>151</v>
      </c>
      <c r="AC8" s="26">
        <v>157</v>
      </c>
      <c r="AD8" s="26">
        <v>167</v>
      </c>
      <c r="AE8" s="26"/>
      <c r="AF8" s="33"/>
      <c r="AG8" s="39"/>
      <c r="AH8" s="44">
        <f t="shared" si="3"/>
        <v>4441</v>
      </c>
    </row>
    <row r="9" spans="1:34" ht="25" customHeight="1">
      <c r="A9" s="5">
        <v>5</v>
      </c>
      <c r="B9" s="5" t="s">
        <v>7</v>
      </c>
      <c r="C9" s="18">
        <v>167</v>
      </c>
      <c r="D9" s="26">
        <v>202</v>
      </c>
      <c r="E9" s="26">
        <v>256</v>
      </c>
      <c r="F9" s="26">
        <v>268</v>
      </c>
      <c r="G9" s="26">
        <v>220</v>
      </c>
      <c r="H9" s="26">
        <v>190</v>
      </c>
      <c r="I9" s="26">
        <v>192</v>
      </c>
      <c r="J9" s="26">
        <v>185</v>
      </c>
      <c r="K9" s="26">
        <v>217</v>
      </c>
      <c r="L9" s="33">
        <v>97</v>
      </c>
      <c r="M9" s="18">
        <v>164</v>
      </c>
      <c r="N9" s="26">
        <v>125</v>
      </c>
      <c r="O9" s="26">
        <v>173</v>
      </c>
      <c r="P9" s="26">
        <v>152</v>
      </c>
      <c r="Q9" s="26">
        <v>131</v>
      </c>
      <c r="R9" s="26">
        <v>207</v>
      </c>
      <c r="S9" s="26">
        <v>115</v>
      </c>
      <c r="T9" s="26">
        <v>68</v>
      </c>
      <c r="U9" s="26">
        <v>73</v>
      </c>
      <c r="V9" s="33">
        <v>83</v>
      </c>
      <c r="W9" s="18">
        <v>20</v>
      </c>
      <c r="X9" s="26">
        <v>153</v>
      </c>
      <c r="Y9" s="26">
        <v>67</v>
      </c>
      <c r="Z9" s="26">
        <v>157</v>
      </c>
      <c r="AA9" s="26">
        <v>96</v>
      </c>
      <c r="AB9" s="26">
        <v>139</v>
      </c>
      <c r="AC9" s="26">
        <v>109</v>
      </c>
      <c r="AD9" s="26">
        <v>169</v>
      </c>
      <c r="AE9" s="26"/>
      <c r="AF9" s="33"/>
      <c r="AG9" s="39"/>
      <c r="AH9" s="44">
        <f t="shared" si="3"/>
        <v>4195</v>
      </c>
    </row>
    <row r="10" spans="1:34" ht="25" customHeight="1">
      <c r="A10" s="5">
        <v>6</v>
      </c>
      <c r="B10" s="5" t="s">
        <v>19</v>
      </c>
      <c r="C10" s="18">
        <v>161</v>
      </c>
      <c r="D10" s="26">
        <v>100</v>
      </c>
      <c r="E10" s="26">
        <v>186</v>
      </c>
      <c r="F10" s="26">
        <v>233</v>
      </c>
      <c r="G10" s="26">
        <v>204</v>
      </c>
      <c r="H10" s="26">
        <v>225</v>
      </c>
      <c r="I10" s="26">
        <v>252</v>
      </c>
      <c r="J10" s="26">
        <v>239</v>
      </c>
      <c r="K10" s="26">
        <v>263</v>
      </c>
      <c r="L10" s="33">
        <v>206</v>
      </c>
      <c r="M10" s="18">
        <v>61</v>
      </c>
      <c r="N10" s="26">
        <v>116</v>
      </c>
      <c r="O10" s="26">
        <v>167</v>
      </c>
      <c r="P10" s="26">
        <v>155</v>
      </c>
      <c r="Q10" s="26">
        <v>175</v>
      </c>
      <c r="R10" s="26">
        <v>155</v>
      </c>
      <c r="S10" s="26">
        <v>76</v>
      </c>
      <c r="T10" s="26">
        <v>11</v>
      </c>
      <c r="U10" s="26">
        <v>68</v>
      </c>
      <c r="V10" s="33">
        <v>103</v>
      </c>
      <c r="W10" s="18">
        <v>77</v>
      </c>
      <c r="X10" s="26">
        <v>97</v>
      </c>
      <c r="Y10" s="26">
        <v>52</v>
      </c>
      <c r="Z10" s="26">
        <v>112</v>
      </c>
      <c r="AA10" s="26">
        <v>120</v>
      </c>
      <c r="AB10" s="26">
        <v>86</v>
      </c>
      <c r="AC10" s="26">
        <v>196</v>
      </c>
      <c r="AD10" s="26">
        <v>127</v>
      </c>
      <c r="AE10" s="26"/>
      <c r="AF10" s="33"/>
      <c r="AG10" s="39"/>
      <c r="AH10" s="44">
        <f t="shared" si="3"/>
        <v>4023</v>
      </c>
    </row>
    <row r="11" spans="1:34" ht="25" customHeight="1">
      <c r="A11" s="5">
        <v>7</v>
      </c>
      <c r="B11" s="5" t="s">
        <v>21</v>
      </c>
      <c r="C11" s="18">
        <v>140</v>
      </c>
      <c r="D11" s="26">
        <v>94</v>
      </c>
      <c r="E11" s="26">
        <v>220</v>
      </c>
      <c r="F11" s="26">
        <v>260</v>
      </c>
      <c r="G11" s="26">
        <v>176</v>
      </c>
      <c r="H11" s="26">
        <v>284</v>
      </c>
      <c r="I11" s="26">
        <v>215</v>
      </c>
      <c r="J11" s="26">
        <v>192</v>
      </c>
      <c r="K11" s="26">
        <v>235</v>
      </c>
      <c r="L11" s="33">
        <v>181</v>
      </c>
      <c r="M11" s="18">
        <v>128</v>
      </c>
      <c r="N11" s="26">
        <v>143</v>
      </c>
      <c r="O11" s="26">
        <v>125</v>
      </c>
      <c r="P11" s="26">
        <v>102</v>
      </c>
      <c r="Q11" s="26">
        <v>95</v>
      </c>
      <c r="R11" s="26">
        <v>30</v>
      </c>
      <c r="S11" s="26">
        <v>98</v>
      </c>
      <c r="T11" s="26">
        <v>84</v>
      </c>
      <c r="U11" s="26">
        <v>40</v>
      </c>
      <c r="V11" s="33">
        <v>117</v>
      </c>
      <c r="W11" s="18">
        <v>145</v>
      </c>
      <c r="X11" s="26">
        <v>49</v>
      </c>
      <c r="Y11" s="26">
        <v>90</v>
      </c>
      <c r="Z11" s="26">
        <v>107</v>
      </c>
      <c r="AA11" s="26">
        <v>82</v>
      </c>
      <c r="AB11" s="26">
        <v>154</v>
      </c>
      <c r="AC11" s="26">
        <v>87</v>
      </c>
      <c r="AD11" s="26">
        <v>116</v>
      </c>
      <c r="AE11" s="26"/>
      <c r="AF11" s="33"/>
      <c r="AG11" s="39"/>
      <c r="AH11" s="44">
        <f t="shared" si="3"/>
        <v>3789</v>
      </c>
    </row>
    <row r="12" spans="1:34" ht="25" customHeight="1">
      <c r="A12" s="5">
        <v>8</v>
      </c>
      <c r="B12" s="5" t="s">
        <v>0</v>
      </c>
      <c r="C12" s="18">
        <v>118</v>
      </c>
      <c r="D12" s="26">
        <v>198</v>
      </c>
      <c r="E12" s="26">
        <v>241</v>
      </c>
      <c r="F12" s="26">
        <v>260</v>
      </c>
      <c r="G12" s="26">
        <v>215</v>
      </c>
      <c r="H12" s="26">
        <v>268</v>
      </c>
      <c r="I12" s="26">
        <v>245</v>
      </c>
      <c r="J12" s="26">
        <v>249</v>
      </c>
      <c r="K12" s="26">
        <v>262</v>
      </c>
      <c r="L12" s="33">
        <v>183</v>
      </c>
      <c r="M12" s="18">
        <v>52</v>
      </c>
      <c r="N12" s="26">
        <v>76</v>
      </c>
      <c r="O12" s="26">
        <v>133</v>
      </c>
      <c r="P12" s="26">
        <v>125</v>
      </c>
      <c r="Q12" s="26">
        <v>120</v>
      </c>
      <c r="R12" s="26">
        <v>0</v>
      </c>
      <c r="S12" s="26">
        <v>154</v>
      </c>
      <c r="T12" s="26">
        <v>109</v>
      </c>
      <c r="U12" s="26">
        <v>86</v>
      </c>
      <c r="V12" s="33">
        <v>115</v>
      </c>
      <c r="W12" s="18">
        <v>66</v>
      </c>
      <c r="X12" s="26">
        <v>112</v>
      </c>
      <c r="Y12" s="26">
        <v>114</v>
      </c>
      <c r="Z12" s="26">
        <v>23</v>
      </c>
      <c r="AA12" s="26">
        <v>100</v>
      </c>
      <c r="AB12" s="26">
        <v>171</v>
      </c>
      <c r="AC12" s="26">
        <v>85</v>
      </c>
      <c r="AD12" s="26">
        <v>66</v>
      </c>
      <c r="AE12" s="26"/>
      <c r="AF12" s="33"/>
      <c r="AG12" s="39"/>
      <c r="AH12" s="44">
        <f t="shared" si="3"/>
        <v>3946</v>
      </c>
    </row>
    <row r="13" spans="1:34" ht="25" customHeight="1">
      <c r="A13" s="5">
        <v>9</v>
      </c>
      <c r="B13" s="5" t="s">
        <v>9</v>
      </c>
      <c r="C13" s="18">
        <v>125</v>
      </c>
      <c r="D13" s="26">
        <v>166</v>
      </c>
      <c r="E13" s="26">
        <v>220</v>
      </c>
      <c r="F13" s="26">
        <v>283</v>
      </c>
      <c r="G13" s="26">
        <v>171</v>
      </c>
      <c r="H13" s="26">
        <v>234</v>
      </c>
      <c r="I13" s="26">
        <v>204</v>
      </c>
      <c r="J13" s="26">
        <v>256</v>
      </c>
      <c r="K13" s="26">
        <v>217</v>
      </c>
      <c r="L13" s="33">
        <v>161</v>
      </c>
      <c r="M13" s="18">
        <v>58</v>
      </c>
      <c r="N13" s="26">
        <v>96</v>
      </c>
      <c r="O13" s="26">
        <v>152</v>
      </c>
      <c r="P13" s="26">
        <v>145</v>
      </c>
      <c r="Q13" s="26">
        <v>77</v>
      </c>
      <c r="R13" s="26">
        <v>0</v>
      </c>
      <c r="S13" s="26">
        <v>139</v>
      </c>
      <c r="T13" s="26">
        <v>74</v>
      </c>
      <c r="U13" s="26">
        <v>38</v>
      </c>
      <c r="V13" s="33">
        <v>103</v>
      </c>
      <c r="W13" s="18">
        <v>20</v>
      </c>
      <c r="X13" s="26">
        <v>72</v>
      </c>
      <c r="Y13" s="26">
        <v>105</v>
      </c>
      <c r="Z13" s="26">
        <v>62</v>
      </c>
      <c r="AA13" s="26">
        <v>104</v>
      </c>
      <c r="AB13" s="26">
        <v>168</v>
      </c>
      <c r="AC13" s="26">
        <v>33</v>
      </c>
      <c r="AD13" s="26">
        <v>88</v>
      </c>
      <c r="AE13" s="26"/>
      <c r="AF13" s="33"/>
      <c r="AG13" s="39"/>
      <c r="AH13" s="44">
        <f t="shared" si="3"/>
        <v>3571</v>
      </c>
    </row>
    <row r="14" spans="1:34" ht="25" customHeight="1">
      <c r="A14" s="5">
        <v>10</v>
      </c>
      <c r="B14" s="5" t="s">
        <v>6</v>
      </c>
      <c r="C14" s="18">
        <v>127</v>
      </c>
      <c r="D14" s="26">
        <v>199</v>
      </c>
      <c r="E14" s="26">
        <v>296</v>
      </c>
      <c r="F14" s="26">
        <v>267</v>
      </c>
      <c r="G14" s="26">
        <v>178</v>
      </c>
      <c r="H14" s="26">
        <v>250</v>
      </c>
      <c r="I14" s="26">
        <v>203</v>
      </c>
      <c r="J14" s="26">
        <v>216</v>
      </c>
      <c r="K14" s="26">
        <v>253</v>
      </c>
      <c r="L14" s="33">
        <v>153</v>
      </c>
      <c r="M14" s="18">
        <v>84</v>
      </c>
      <c r="N14" s="26">
        <v>95</v>
      </c>
      <c r="O14" s="26">
        <v>124</v>
      </c>
      <c r="P14" s="26">
        <v>107</v>
      </c>
      <c r="Q14" s="26">
        <v>88</v>
      </c>
      <c r="R14" s="26">
        <v>0</v>
      </c>
      <c r="S14" s="26">
        <v>153</v>
      </c>
      <c r="T14" s="26">
        <v>86</v>
      </c>
      <c r="U14" s="26">
        <v>30</v>
      </c>
      <c r="V14" s="33">
        <v>60</v>
      </c>
      <c r="W14" s="18">
        <v>102</v>
      </c>
      <c r="X14" s="26">
        <v>81</v>
      </c>
      <c r="Y14" s="26">
        <v>111</v>
      </c>
      <c r="Z14" s="26">
        <v>41</v>
      </c>
      <c r="AA14" s="26">
        <v>147</v>
      </c>
      <c r="AB14" s="26">
        <v>93</v>
      </c>
      <c r="AC14" s="26">
        <v>64</v>
      </c>
      <c r="AD14" s="26">
        <v>140</v>
      </c>
      <c r="AE14" s="26"/>
      <c r="AF14" s="33"/>
      <c r="AG14" s="39"/>
      <c r="AH14" s="44">
        <f t="shared" si="3"/>
        <v>3748</v>
      </c>
    </row>
    <row r="15" spans="1:34" ht="25" customHeight="1">
      <c r="A15" s="5">
        <v>11</v>
      </c>
      <c r="B15" s="5" t="s">
        <v>23</v>
      </c>
      <c r="C15" s="18">
        <v>194</v>
      </c>
      <c r="D15" s="26">
        <v>199</v>
      </c>
      <c r="E15" s="26">
        <v>240</v>
      </c>
      <c r="F15" s="26">
        <v>271</v>
      </c>
      <c r="G15" s="26">
        <v>189</v>
      </c>
      <c r="H15" s="26">
        <v>159</v>
      </c>
      <c r="I15" s="26">
        <v>150</v>
      </c>
      <c r="J15" s="26">
        <v>259</v>
      </c>
      <c r="K15" s="26">
        <v>271</v>
      </c>
      <c r="L15" s="33">
        <v>160</v>
      </c>
      <c r="M15" s="18">
        <v>111</v>
      </c>
      <c r="N15" s="26">
        <v>92</v>
      </c>
      <c r="O15" s="26">
        <v>185</v>
      </c>
      <c r="P15" s="26">
        <v>88</v>
      </c>
      <c r="Q15" s="26">
        <v>36</v>
      </c>
      <c r="R15" s="26">
        <v>0</v>
      </c>
      <c r="S15" s="26">
        <v>119</v>
      </c>
      <c r="T15" s="26">
        <v>78</v>
      </c>
      <c r="U15" s="26">
        <v>5</v>
      </c>
      <c r="V15" s="33">
        <v>90</v>
      </c>
      <c r="W15" s="18">
        <v>109</v>
      </c>
      <c r="X15" s="26">
        <v>107</v>
      </c>
      <c r="Y15" s="26">
        <v>125</v>
      </c>
      <c r="Z15" s="26">
        <v>148</v>
      </c>
      <c r="AA15" s="26">
        <v>129</v>
      </c>
      <c r="AB15" s="26">
        <v>163</v>
      </c>
      <c r="AC15" s="26">
        <v>135</v>
      </c>
      <c r="AD15" s="26">
        <v>74</v>
      </c>
      <c r="AE15" s="26"/>
      <c r="AF15" s="33"/>
      <c r="AG15" s="39"/>
      <c r="AH15" s="44">
        <f t="shared" si="3"/>
        <v>3886</v>
      </c>
    </row>
    <row r="16" spans="1:34" ht="25" customHeight="1">
      <c r="A16" s="6">
        <v>12</v>
      </c>
      <c r="B16" s="6" t="s">
        <v>8</v>
      </c>
      <c r="C16" s="19">
        <v>169</v>
      </c>
      <c r="D16" s="27">
        <v>157</v>
      </c>
      <c r="E16" s="27">
        <v>256</v>
      </c>
      <c r="F16" s="27">
        <v>301</v>
      </c>
      <c r="G16" s="27">
        <v>197</v>
      </c>
      <c r="H16" s="27">
        <v>251</v>
      </c>
      <c r="I16" s="27">
        <v>188</v>
      </c>
      <c r="J16" s="27">
        <v>204</v>
      </c>
      <c r="K16" s="27">
        <v>260</v>
      </c>
      <c r="L16" s="34">
        <v>141</v>
      </c>
      <c r="M16" s="19">
        <v>71</v>
      </c>
      <c r="N16" s="27">
        <v>85</v>
      </c>
      <c r="O16" s="27">
        <v>199</v>
      </c>
      <c r="P16" s="27">
        <v>66</v>
      </c>
      <c r="Q16" s="27">
        <v>128</v>
      </c>
      <c r="R16" s="27">
        <v>0</v>
      </c>
      <c r="S16" s="27">
        <v>144</v>
      </c>
      <c r="T16" s="27">
        <v>45</v>
      </c>
      <c r="U16" s="27">
        <v>82</v>
      </c>
      <c r="V16" s="34">
        <v>98</v>
      </c>
      <c r="W16" s="19">
        <v>105</v>
      </c>
      <c r="X16" s="27">
        <v>104</v>
      </c>
      <c r="Y16" s="27">
        <v>104</v>
      </c>
      <c r="Z16" s="27">
        <v>90</v>
      </c>
      <c r="AA16" s="27">
        <v>143</v>
      </c>
      <c r="AB16" s="27">
        <v>111</v>
      </c>
      <c r="AC16" s="27">
        <v>87</v>
      </c>
      <c r="AD16" s="27">
        <v>123</v>
      </c>
      <c r="AE16" s="27"/>
      <c r="AF16" s="34"/>
      <c r="AG16" s="40"/>
      <c r="AH16" s="45">
        <f t="shared" si="3"/>
        <v>3909</v>
      </c>
    </row>
    <row r="17" spans="1:34" ht="25" customHeight="1">
      <c r="A17" s="4">
        <v>13</v>
      </c>
      <c r="B17" s="4" t="s">
        <v>25</v>
      </c>
      <c r="C17" s="17">
        <v>134</v>
      </c>
      <c r="D17" s="25">
        <v>165</v>
      </c>
      <c r="E17" s="25">
        <v>243</v>
      </c>
      <c r="F17" s="25">
        <v>247</v>
      </c>
      <c r="G17" s="25">
        <v>189</v>
      </c>
      <c r="H17" s="25">
        <v>232</v>
      </c>
      <c r="I17" s="25">
        <v>196</v>
      </c>
      <c r="J17" s="25">
        <v>216</v>
      </c>
      <c r="K17" s="25">
        <v>218</v>
      </c>
      <c r="L17" s="32">
        <v>122</v>
      </c>
      <c r="M17" s="17">
        <v>129</v>
      </c>
      <c r="N17" s="25">
        <v>91</v>
      </c>
      <c r="O17" s="25">
        <v>210</v>
      </c>
      <c r="P17" s="25">
        <v>93</v>
      </c>
      <c r="Q17" s="25">
        <v>81</v>
      </c>
      <c r="R17" s="25">
        <v>0</v>
      </c>
      <c r="S17" s="25">
        <v>105</v>
      </c>
      <c r="T17" s="25">
        <v>9</v>
      </c>
      <c r="U17" s="25">
        <v>40</v>
      </c>
      <c r="V17" s="32">
        <v>93</v>
      </c>
      <c r="W17" s="17">
        <v>77</v>
      </c>
      <c r="X17" s="25">
        <v>89</v>
      </c>
      <c r="Y17" s="25">
        <v>21</v>
      </c>
      <c r="Z17" s="25">
        <v>55</v>
      </c>
      <c r="AA17" s="25">
        <v>121</v>
      </c>
      <c r="AB17" s="25">
        <v>81</v>
      </c>
      <c r="AC17" s="25">
        <v>140</v>
      </c>
      <c r="AD17" s="25">
        <v>43</v>
      </c>
      <c r="AE17" s="25"/>
      <c r="AF17" s="32"/>
      <c r="AG17" s="38"/>
      <c r="AH17" s="43">
        <f t="shared" si="3"/>
        <v>3440</v>
      </c>
    </row>
    <row r="18" spans="1:34" ht="25" customHeight="1">
      <c r="A18" s="5">
        <v>14</v>
      </c>
      <c r="B18" s="5" t="s">
        <v>24</v>
      </c>
      <c r="C18" s="18">
        <v>151</v>
      </c>
      <c r="D18" s="26">
        <v>180</v>
      </c>
      <c r="E18" s="26">
        <v>230</v>
      </c>
      <c r="F18" s="26">
        <v>268</v>
      </c>
      <c r="G18" s="26">
        <v>151</v>
      </c>
      <c r="H18" s="26">
        <v>240</v>
      </c>
      <c r="I18" s="26">
        <v>272</v>
      </c>
      <c r="J18" s="26">
        <v>178</v>
      </c>
      <c r="K18" s="26">
        <v>226</v>
      </c>
      <c r="L18" s="33">
        <v>154</v>
      </c>
      <c r="M18" s="18">
        <v>58</v>
      </c>
      <c r="N18" s="26">
        <v>81</v>
      </c>
      <c r="O18" s="26">
        <v>164</v>
      </c>
      <c r="P18" s="26">
        <v>45</v>
      </c>
      <c r="Q18" s="26">
        <v>71</v>
      </c>
      <c r="R18" s="26">
        <v>0</v>
      </c>
      <c r="S18" s="26">
        <v>146</v>
      </c>
      <c r="T18" s="26">
        <v>83</v>
      </c>
      <c r="U18" s="26">
        <v>27</v>
      </c>
      <c r="V18" s="33">
        <v>39</v>
      </c>
      <c r="W18" s="18">
        <v>0</v>
      </c>
      <c r="X18" s="26">
        <v>118</v>
      </c>
      <c r="Y18" s="26">
        <v>64</v>
      </c>
      <c r="Z18" s="26">
        <v>66</v>
      </c>
      <c r="AA18" s="26">
        <v>91</v>
      </c>
      <c r="AB18" s="26">
        <v>87</v>
      </c>
      <c r="AC18" s="26">
        <v>81</v>
      </c>
      <c r="AD18" s="26">
        <v>27</v>
      </c>
      <c r="AE18" s="26"/>
      <c r="AF18" s="33"/>
      <c r="AG18" s="39"/>
      <c r="AH18" s="44">
        <f t="shared" si="3"/>
        <v>3298</v>
      </c>
    </row>
    <row r="19" spans="1:34" ht="25" customHeight="1">
      <c r="A19" s="5">
        <v>15</v>
      </c>
      <c r="B19" s="5" t="s">
        <v>27</v>
      </c>
      <c r="C19" s="18">
        <v>130</v>
      </c>
      <c r="D19" s="26">
        <v>197</v>
      </c>
      <c r="E19" s="26">
        <v>177</v>
      </c>
      <c r="F19" s="26">
        <v>239</v>
      </c>
      <c r="G19" s="26">
        <v>156</v>
      </c>
      <c r="H19" s="26">
        <v>146</v>
      </c>
      <c r="I19" s="26">
        <v>168</v>
      </c>
      <c r="J19" s="26">
        <v>204</v>
      </c>
      <c r="K19" s="26">
        <v>196</v>
      </c>
      <c r="L19" s="33">
        <v>149</v>
      </c>
      <c r="M19" s="18">
        <v>96</v>
      </c>
      <c r="N19" s="26">
        <v>57</v>
      </c>
      <c r="O19" s="26">
        <v>102</v>
      </c>
      <c r="P19" s="26">
        <v>21</v>
      </c>
      <c r="Q19" s="26">
        <v>72</v>
      </c>
      <c r="R19" s="26">
        <v>0</v>
      </c>
      <c r="S19" s="26">
        <v>76</v>
      </c>
      <c r="T19" s="26">
        <v>31</v>
      </c>
      <c r="U19" s="26">
        <v>8</v>
      </c>
      <c r="V19" s="33">
        <v>62</v>
      </c>
      <c r="W19" s="18">
        <v>6</v>
      </c>
      <c r="X19" s="26">
        <v>80</v>
      </c>
      <c r="Y19" s="26">
        <v>30</v>
      </c>
      <c r="Z19" s="26">
        <v>31</v>
      </c>
      <c r="AA19" s="26">
        <v>56</v>
      </c>
      <c r="AB19" s="26">
        <v>37</v>
      </c>
      <c r="AC19" s="26">
        <v>92</v>
      </c>
      <c r="AD19" s="26">
        <v>89</v>
      </c>
      <c r="AE19" s="26"/>
      <c r="AF19" s="33"/>
      <c r="AG19" s="39"/>
      <c r="AH19" s="44">
        <f t="shared" si="3"/>
        <v>2708</v>
      </c>
    </row>
    <row r="20" spans="1:34" ht="25" customHeight="1">
      <c r="A20" s="5">
        <v>16</v>
      </c>
      <c r="B20" s="5" t="s">
        <v>28</v>
      </c>
      <c r="C20" s="18">
        <v>54</v>
      </c>
      <c r="D20" s="26">
        <v>100</v>
      </c>
      <c r="E20" s="26">
        <v>181</v>
      </c>
      <c r="F20" s="26">
        <v>215</v>
      </c>
      <c r="G20" s="26">
        <v>151</v>
      </c>
      <c r="H20" s="26">
        <v>217</v>
      </c>
      <c r="I20" s="26">
        <v>137</v>
      </c>
      <c r="J20" s="26">
        <v>179</v>
      </c>
      <c r="K20" s="26">
        <v>143</v>
      </c>
      <c r="L20" s="33">
        <v>97</v>
      </c>
      <c r="M20" s="18">
        <v>42</v>
      </c>
      <c r="N20" s="26">
        <v>79</v>
      </c>
      <c r="O20" s="26">
        <v>79</v>
      </c>
      <c r="P20" s="26">
        <v>82</v>
      </c>
      <c r="Q20" s="26">
        <v>22</v>
      </c>
      <c r="R20" s="26">
        <v>0</v>
      </c>
      <c r="S20" s="26">
        <v>38</v>
      </c>
      <c r="T20" s="26">
        <v>24</v>
      </c>
      <c r="U20" s="26">
        <v>28</v>
      </c>
      <c r="V20" s="33">
        <v>0</v>
      </c>
      <c r="W20" s="18">
        <v>0</v>
      </c>
      <c r="X20" s="26">
        <v>46</v>
      </c>
      <c r="Y20" s="26">
        <v>59</v>
      </c>
      <c r="Z20" s="26">
        <v>0</v>
      </c>
      <c r="AA20" s="26">
        <v>97</v>
      </c>
      <c r="AB20" s="26">
        <v>44</v>
      </c>
      <c r="AC20" s="26">
        <v>40</v>
      </c>
      <c r="AD20" s="26">
        <v>72</v>
      </c>
      <c r="AE20" s="26"/>
      <c r="AF20" s="33"/>
      <c r="AG20" s="39"/>
      <c r="AH20" s="44">
        <f t="shared" si="3"/>
        <v>2226</v>
      </c>
    </row>
    <row r="21" spans="1:34" ht="25" customHeight="1">
      <c r="A21" s="5">
        <v>17</v>
      </c>
      <c r="B21" s="5" t="s">
        <v>29</v>
      </c>
      <c r="C21" s="18">
        <v>26</v>
      </c>
      <c r="D21" s="26">
        <v>142</v>
      </c>
      <c r="E21" s="26">
        <v>123</v>
      </c>
      <c r="F21" s="26">
        <v>187</v>
      </c>
      <c r="G21" s="26">
        <v>82</v>
      </c>
      <c r="H21" s="26">
        <v>119</v>
      </c>
      <c r="I21" s="26">
        <v>46</v>
      </c>
      <c r="J21" s="26">
        <v>116</v>
      </c>
      <c r="K21" s="26">
        <v>95</v>
      </c>
      <c r="L21" s="33">
        <v>50</v>
      </c>
      <c r="M21" s="18">
        <v>0</v>
      </c>
      <c r="N21" s="26">
        <v>45</v>
      </c>
      <c r="O21" s="26">
        <v>24</v>
      </c>
      <c r="P21" s="26">
        <v>57</v>
      </c>
      <c r="Q21" s="26">
        <v>0</v>
      </c>
      <c r="R21" s="26">
        <v>0</v>
      </c>
      <c r="S21" s="26">
        <v>53</v>
      </c>
      <c r="T21" s="26">
        <v>19</v>
      </c>
      <c r="U21" s="26">
        <v>0</v>
      </c>
      <c r="V21" s="33">
        <v>12</v>
      </c>
      <c r="W21" s="18">
        <v>0</v>
      </c>
      <c r="X21" s="26">
        <v>32</v>
      </c>
      <c r="Y21" s="26">
        <v>0</v>
      </c>
      <c r="Z21" s="26">
        <v>35</v>
      </c>
      <c r="AA21" s="26">
        <v>0</v>
      </c>
      <c r="AB21" s="26">
        <v>37</v>
      </c>
      <c r="AC21" s="26">
        <v>44</v>
      </c>
      <c r="AD21" s="26">
        <v>0</v>
      </c>
      <c r="AE21" s="26"/>
      <c r="AF21" s="33"/>
      <c r="AG21" s="39"/>
      <c r="AH21" s="44">
        <f t="shared" si="3"/>
        <v>1344</v>
      </c>
    </row>
    <row r="22" spans="1:34" ht="25" customHeight="1">
      <c r="A22" s="5">
        <v>18</v>
      </c>
      <c r="B22" s="5" t="s">
        <v>31</v>
      </c>
      <c r="C22" s="18">
        <v>0</v>
      </c>
      <c r="D22" s="26">
        <v>104</v>
      </c>
      <c r="E22" s="26">
        <v>121</v>
      </c>
      <c r="F22" s="26">
        <v>203</v>
      </c>
      <c r="G22" s="26">
        <v>85</v>
      </c>
      <c r="H22" s="26">
        <v>114</v>
      </c>
      <c r="I22" s="26">
        <v>38</v>
      </c>
      <c r="J22" s="26">
        <v>129</v>
      </c>
      <c r="K22" s="26">
        <v>147</v>
      </c>
      <c r="L22" s="33">
        <v>1</v>
      </c>
      <c r="M22" s="18">
        <v>15</v>
      </c>
      <c r="N22" s="26">
        <v>36</v>
      </c>
      <c r="O22" s="26">
        <v>0</v>
      </c>
      <c r="P22" s="26">
        <v>0</v>
      </c>
      <c r="Q22" s="26">
        <v>0</v>
      </c>
      <c r="R22" s="26">
        <v>0</v>
      </c>
      <c r="S22" s="26">
        <v>57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17</v>
      </c>
      <c r="Z22" s="26">
        <v>0</v>
      </c>
      <c r="AA22" s="26">
        <v>0</v>
      </c>
      <c r="AB22" s="26">
        <v>67</v>
      </c>
      <c r="AC22" s="26">
        <v>0</v>
      </c>
      <c r="AD22" s="26">
        <v>12</v>
      </c>
      <c r="AE22" s="26"/>
      <c r="AF22" s="33"/>
      <c r="AG22" s="39"/>
      <c r="AH22" s="44">
        <f t="shared" si="3"/>
        <v>1146</v>
      </c>
    </row>
    <row r="23" spans="1:34" ht="25" customHeight="1">
      <c r="A23" s="5">
        <v>19</v>
      </c>
      <c r="B23" s="5" t="s">
        <v>32</v>
      </c>
      <c r="C23" s="18">
        <v>16</v>
      </c>
      <c r="D23" s="26">
        <v>145</v>
      </c>
      <c r="E23" s="26">
        <v>124</v>
      </c>
      <c r="F23" s="26">
        <v>151</v>
      </c>
      <c r="G23" s="26">
        <v>0</v>
      </c>
      <c r="H23" s="26">
        <v>93</v>
      </c>
      <c r="I23" s="26">
        <v>77</v>
      </c>
      <c r="J23" s="26">
        <v>84</v>
      </c>
      <c r="K23" s="26">
        <v>132</v>
      </c>
      <c r="L23" s="33">
        <v>0</v>
      </c>
      <c r="M23" s="18">
        <v>33</v>
      </c>
      <c r="N23" s="26">
        <v>0</v>
      </c>
      <c r="O23" s="26">
        <v>12</v>
      </c>
      <c r="P23" s="26">
        <v>53</v>
      </c>
      <c r="Q23" s="26">
        <v>62</v>
      </c>
      <c r="R23" s="26">
        <v>0</v>
      </c>
      <c r="S23" s="26">
        <v>35</v>
      </c>
      <c r="T23" s="26">
        <v>0</v>
      </c>
      <c r="U23" s="26">
        <v>0</v>
      </c>
      <c r="V23" s="33">
        <v>0</v>
      </c>
      <c r="W23" s="18">
        <v>17</v>
      </c>
      <c r="X23" s="26">
        <v>0</v>
      </c>
      <c r="Y23" s="26">
        <v>0</v>
      </c>
      <c r="Z23" s="26">
        <v>0</v>
      </c>
      <c r="AA23" s="26">
        <v>0</v>
      </c>
      <c r="AB23" s="26">
        <v>54</v>
      </c>
      <c r="AC23" s="26">
        <v>0</v>
      </c>
      <c r="AD23" s="26">
        <v>7</v>
      </c>
      <c r="AE23" s="26"/>
      <c r="AF23" s="33"/>
      <c r="AG23" s="39"/>
      <c r="AH23" s="44">
        <f t="shared" si="3"/>
        <v>1095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84</v>
      </c>
      <c r="E24" s="26">
        <v>35</v>
      </c>
      <c r="F24" s="26">
        <v>170</v>
      </c>
      <c r="G24" s="26">
        <v>50</v>
      </c>
      <c r="H24" s="26">
        <v>34</v>
      </c>
      <c r="I24" s="26">
        <v>80</v>
      </c>
      <c r="J24" s="26">
        <v>20</v>
      </c>
      <c r="K24" s="26">
        <v>161</v>
      </c>
      <c r="L24" s="33">
        <v>0</v>
      </c>
      <c r="M24" s="18">
        <v>46</v>
      </c>
      <c r="N24" s="26">
        <v>1</v>
      </c>
      <c r="O24" s="26">
        <v>0</v>
      </c>
      <c r="P24" s="26">
        <v>0</v>
      </c>
      <c r="Q24" s="26">
        <v>102</v>
      </c>
      <c r="R24" s="26">
        <v>0</v>
      </c>
      <c r="S24" s="26">
        <v>17</v>
      </c>
      <c r="T24" s="26">
        <v>0</v>
      </c>
      <c r="U24" s="26">
        <v>33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13</v>
      </c>
      <c r="AB24" s="26">
        <v>0</v>
      </c>
      <c r="AC24" s="26">
        <v>48</v>
      </c>
      <c r="AD24" s="26">
        <v>19</v>
      </c>
      <c r="AE24" s="26"/>
      <c r="AF24" s="33"/>
      <c r="AG24" s="39"/>
      <c r="AH24" s="44">
        <f t="shared" si="3"/>
        <v>913</v>
      </c>
    </row>
    <row r="25" spans="1:34" ht="25" customHeight="1">
      <c r="A25" s="5">
        <v>21</v>
      </c>
      <c r="B25" s="5" t="s">
        <v>20</v>
      </c>
      <c r="C25" s="18">
        <v>45</v>
      </c>
      <c r="D25" s="26">
        <v>69</v>
      </c>
      <c r="E25" s="26">
        <v>38</v>
      </c>
      <c r="F25" s="26">
        <v>178</v>
      </c>
      <c r="G25" s="26">
        <v>1</v>
      </c>
      <c r="H25" s="26">
        <v>71</v>
      </c>
      <c r="I25" s="26">
        <v>33</v>
      </c>
      <c r="J25" s="26">
        <v>101</v>
      </c>
      <c r="K25" s="26">
        <v>158</v>
      </c>
      <c r="L25" s="33">
        <v>0</v>
      </c>
      <c r="M25" s="18">
        <v>3</v>
      </c>
      <c r="N25" s="26">
        <v>17</v>
      </c>
      <c r="O25" s="26">
        <v>2</v>
      </c>
      <c r="P25" s="26">
        <v>98</v>
      </c>
      <c r="Q25" s="26">
        <v>67</v>
      </c>
      <c r="R25" s="26">
        <v>0</v>
      </c>
      <c r="S25" s="26">
        <v>0</v>
      </c>
      <c r="T25" s="26">
        <v>1</v>
      </c>
      <c r="U25" s="26">
        <v>40</v>
      </c>
      <c r="V25" s="33">
        <v>18</v>
      </c>
      <c r="W25" s="18">
        <v>0</v>
      </c>
      <c r="X25" s="26">
        <v>0</v>
      </c>
      <c r="Y25" s="26">
        <v>25</v>
      </c>
      <c r="Z25" s="26">
        <v>0</v>
      </c>
      <c r="AA25" s="26">
        <v>0</v>
      </c>
      <c r="AB25" s="26">
        <v>2</v>
      </c>
      <c r="AC25" s="26">
        <v>0</v>
      </c>
      <c r="AD25" s="26">
        <v>8</v>
      </c>
      <c r="AE25" s="26"/>
      <c r="AF25" s="33"/>
      <c r="AG25" s="39"/>
      <c r="AH25" s="44">
        <f t="shared" si="3"/>
        <v>975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128</v>
      </c>
      <c r="E26" s="26">
        <v>41</v>
      </c>
      <c r="F26" s="26">
        <v>135</v>
      </c>
      <c r="G26" s="26">
        <v>2</v>
      </c>
      <c r="H26" s="26">
        <v>122</v>
      </c>
      <c r="I26" s="26">
        <v>70</v>
      </c>
      <c r="J26" s="26">
        <v>88</v>
      </c>
      <c r="K26" s="26">
        <v>164</v>
      </c>
      <c r="L26" s="33">
        <v>0</v>
      </c>
      <c r="M26" s="18">
        <v>33</v>
      </c>
      <c r="N26" s="26">
        <v>21</v>
      </c>
      <c r="O26" s="26">
        <v>38</v>
      </c>
      <c r="P26" s="26">
        <v>40</v>
      </c>
      <c r="Q26" s="26">
        <v>37</v>
      </c>
      <c r="R26" s="26">
        <v>0</v>
      </c>
      <c r="S26" s="26">
        <v>26</v>
      </c>
      <c r="T26" s="26">
        <v>1</v>
      </c>
      <c r="U26" s="26">
        <v>24</v>
      </c>
      <c r="V26" s="33">
        <v>0</v>
      </c>
      <c r="W26" s="18">
        <v>0</v>
      </c>
      <c r="X26" s="26">
        <v>0</v>
      </c>
      <c r="Y26" s="26">
        <v>25</v>
      </c>
      <c r="Z26" s="26">
        <v>0</v>
      </c>
      <c r="AA26" s="26">
        <v>0</v>
      </c>
      <c r="AB26" s="26">
        <v>0</v>
      </c>
      <c r="AC26" s="26">
        <v>0</v>
      </c>
      <c r="AD26" s="26">
        <v>4</v>
      </c>
      <c r="AE26" s="26"/>
      <c r="AF26" s="33"/>
      <c r="AG26" s="39"/>
      <c r="AH26" s="44">
        <f t="shared" si="3"/>
        <v>999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97</v>
      </c>
      <c r="E27" s="26">
        <v>72</v>
      </c>
      <c r="F27" s="26">
        <v>68</v>
      </c>
      <c r="G27" s="26">
        <v>12</v>
      </c>
      <c r="H27" s="26">
        <v>110</v>
      </c>
      <c r="I27" s="26">
        <v>0</v>
      </c>
      <c r="J27" s="26">
        <v>151</v>
      </c>
      <c r="K27" s="26">
        <v>230</v>
      </c>
      <c r="L27" s="33">
        <v>0</v>
      </c>
      <c r="M27" s="18">
        <v>0</v>
      </c>
      <c r="N27" s="26">
        <v>11</v>
      </c>
      <c r="O27" s="26">
        <v>0</v>
      </c>
      <c r="P27" s="26">
        <v>33</v>
      </c>
      <c r="Q27" s="26">
        <v>0</v>
      </c>
      <c r="R27" s="26">
        <v>0</v>
      </c>
      <c r="S27" s="26">
        <v>69</v>
      </c>
      <c r="T27" s="26">
        <v>0</v>
      </c>
      <c r="U27" s="26">
        <v>0</v>
      </c>
      <c r="V27" s="33">
        <v>0</v>
      </c>
      <c r="W27" s="18">
        <v>35</v>
      </c>
      <c r="X27" s="26">
        <v>7</v>
      </c>
      <c r="Y27" s="26">
        <v>35</v>
      </c>
      <c r="Z27" s="26">
        <v>0</v>
      </c>
      <c r="AA27" s="26">
        <v>0</v>
      </c>
      <c r="AB27" s="26">
        <v>0</v>
      </c>
      <c r="AC27" s="26">
        <v>0</v>
      </c>
      <c r="AD27" s="26">
        <v>24</v>
      </c>
      <c r="AE27" s="26"/>
      <c r="AF27" s="33"/>
      <c r="AG27" s="39"/>
      <c r="AH27" s="44">
        <f t="shared" si="3"/>
        <v>954</v>
      </c>
    </row>
    <row r="28" spans="1:34" ht="25" customHeight="1">
      <c r="A28" s="6">
        <v>24</v>
      </c>
      <c r="B28" s="6" t="s">
        <v>2</v>
      </c>
      <c r="C28" s="19">
        <v>2</v>
      </c>
      <c r="D28" s="27">
        <v>45</v>
      </c>
      <c r="E28" s="27">
        <v>108</v>
      </c>
      <c r="F28" s="27">
        <v>149</v>
      </c>
      <c r="G28" s="27">
        <v>55</v>
      </c>
      <c r="H28" s="27">
        <v>92</v>
      </c>
      <c r="I28" s="27">
        <v>63</v>
      </c>
      <c r="J28" s="27">
        <v>143</v>
      </c>
      <c r="K28" s="27">
        <v>131</v>
      </c>
      <c r="L28" s="34">
        <v>0</v>
      </c>
      <c r="M28" s="19">
        <v>16</v>
      </c>
      <c r="N28" s="27">
        <v>1</v>
      </c>
      <c r="O28" s="27">
        <v>0</v>
      </c>
      <c r="P28" s="27">
        <v>57</v>
      </c>
      <c r="Q28" s="27">
        <v>0</v>
      </c>
      <c r="R28" s="27">
        <v>0</v>
      </c>
      <c r="S28" s="27">
        <v>73</v>
      </c>
      <c r="T28" s="27">
        <v>9</v>
      </c>
      <c r="U28" s="27">
        <v>0</v>
      </c>
      <c r="V28" s="34">
        <v>0</v>
      </c>
      <c r="W28" s="19">
        <v>13</v>
      </c>
      <c r="X28" s="27">
        <v>3</v>
      </c>
      <c r="Y28" s="27">
        <v>28</v>
      </c>
      <c r="Z28" s="27">
        <v>0</v>
      </c>
      <c r="AA28" s="27">
        <v>7</v>
      </c>
      <c r="AB28" s="27">
        <v>21</v>
      </c>
      <c r="AC28" s="27">
        <v>0</v>
      </c>
      <c r="AD28" s="27">
        <v>0</v>
      </c>
      <c r="AE28" s="27"/>
      <c r="AF28" s="34"/>
      <c r="AG28" s="40"/>
      <c r="AH28" s="45">
        <f t="shared" si="3"/>
        <v>1016</v>
      </c>
    </row>
    <row r="29" spans="1:34" ht="25" customHeight="1">
      <c r="A29" s="4">
        <v>25</v>
      </c>
      <c r="B29" s="4" t="s">
        <v>38</v>
      </c>
      <c r="C29" s="17">
        <v>62</v>
      </c>
      <c r="D29" s="25">
        <v>73</v>
      </c>
      <c r="E29" s="25">
        <v>225</v>
      </c>
      <c r="F29" s="25">
        <v>161</v>
      </c>
      <c r="G29" s="25">
        <v>121</v>
      </c>
      <c r="H29" s="25">
        <v>119</v>
      </c>
      <c r="I29" s="25">
        <v>65</v>
      </c>
      <c r="J29" s="25">
        <v>186</v>
      </c>
      <c r="K29" s="25">
        <v>117</v>
      </c>
      <c r="L29" s="32">
        <v>0</v>
      </c>
      <c r="M29" s="17">
        <v>2</v>
      </c>
      <c r="N29" s="25">
        <v>0</v>
      </c>
      <c r="O29" s="25">
        <v>0</v>
      </c>
      <c r="P29" s="25">
        <v>62</v>
      </c>
      <c r="Q29" s="25">
        <v>67</v>
      </c>
      <c r="R29" s="25">
        <v>0</v>
      </c>
      <c r="S29" s="25">
        <v>102</v>
      </c>
      <c r="T29" s="25">
        <v>7</v>
      </c>
      <c r="U29" s="25">
        <v>18</v>
      </c>
      <c r="V29" s="32">
        <v>0</v>
      </c>
      <c r="W29" s="17">
        <v>0</v>
      </c>
      <c r="X29" s="25">
        <v>0</v>
      </c>
      <c r="Y29" s="25">
        <v>21</v>
      </c>
      <c r="Z29" s="25">
        <v>82</v>
      </c>
      <c r="AA29" s="25">
        <v>71</v>
      </c>
      <c r="AB29" s="25">
        <v>54</v>
      </c>
      <c r="AC29" s="25">
        <v>0</v>
      </c>
      <c r="AD29" s="25">
        <v>54</v>
      </c>
      <c r="AE29" s="25"/>
      <c r="AF29" s="32"/>
      <c r="AG29" s="38"/>
      <c r="AH29" s="43">
        <f t="shared" si="3"/>
        <v>1669</v>
      </c>
    </row>
    <row r="30" spans="1:34" ht="25" customHeight="1">
      <c r="A30" s="5">
        <v>26</v>
      </c>
      <c r="B30" s="5" t="s">
        <v>39</v>
      </c>
      <c r="C30" s="18">
        <v>53</v>
      </c>
      <c r="D30" s="26">
        <v>162</v>
      </c>
      <c r="E30" s="26">
        <v>203</v>
      </c>
      <c r="F30" s="26">
        <v>170</v>
      </c>
      <c r="G30" s="26">
        <v>148</v>
      </c>
      <c r="H30" s="26">
        <v>47</v>
      </c>
      <c r="I30" s="26">
        <v>145</v>
      </c>
      <c r="J30" s="26">
        <v>201</v>
      </c>
      <c r="K30" s="26">
        <v>163</v>
      </c>
      <c r="L30" s="33">
        <v>78</v>
      </c>
      <c r="M30" s="18">
        <v>0</v>
      </c>
      <c r="N30" s="26">
        <v>34</v>
      </c>
      <c r="O30" s="26">
        <v>0</v>
      </c>
      <c r="P30" s="26">
        <v>0</v>
      </c>
      <c r="Q30" s="26">
        <v>58</v>
      </c>
      <c r="R30" s="26">
        <v>202</v>
      </c>
      <c r="S30" s="26">
        <v>51</v>
      </c>
      <c r="T30" s="26">
        <v>1</v>
      </c>
      <c r="U30" s="26">
        <v>52</v>
      </c>
      <c r="V30" s="33">
        <v>0</v>
      </c>
      <c r="W30" s="18">
        <v>0</v>
      </c>
      <c r="X30" s="26">
        <v>0</v>
      </c>
      <c r="Y30" s="26">
        <v>4</v>
      </c>
      <c r="Z30" s="26">
        <v>42</v>
      </c>
      <c r="AA30" s="26">
        <v>0</v>
      </c>
      <c r="AB30" s="26">
        <v>46</v>
      </c>
      <c r="AC30" s="26">
        <v>22</v>
      </c>
      <c r="AD30" s="26">
        <v>35</v>
      </c>
      <c r="AE30" s="26"/>
      <c r="AF30" s="33"/>
      <c r="AG30" s="39"/>
      <c r="AH30" s="44">
        <f t="shared" si="3"/>
        <v>1917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122</v>
      </c>
      <c r="E31" s="26">
        <v>91</v>
      </c>
      <c r="F31" s="26">
        <v>7</v>
      </c>
      <c r="G31" s="26">
        <v>94</v>
      </c>
      <c r="H31" s="26">
        <v>71</v>
      </c>
      <c r="I31" s="26">
        <v>11</v>
      </c>
      <c r="J31" s="26">
        <v>25</v>
      </c>
      <c r="K31" s="26">
        <v>82</v>
      </c>
      <c r="L31" s="33">
        <v>76</v>
      </c>
      <c r="M31" s="18">
        <v>0</v>
      </c>
      <c r="N31" s="26">
        <v>0</v>
      </c>
      <c r="O31" s="26">
        <v>0</v>
      </c>
      <c r="P31" s="26">
        <v>0</v>
      </c>
      <c r="Q31" s="26">
        <v>0</v>
      </c>
      <c r="R31" s="26">
        <v>113</v>
      </c>
      <c r="S31" s="26">
        <v>10</v>
      </c>
      <c r="T31" s="26">
        <v>0</v>
      </c>
      <c r="U31" s="26">
        <v>90</v>
      </c>
      <c r="V31" s="33">
        <v>0</v>
      </c>
      <c r="W31" s="18">
        <v>0</v>
      </c>
      <c r="X31" s="26">
        <v>0</v>
      </c>
      <c r="Y31" s="26">
        <v>0</v>
      </c>
      <c r="Z31" s="26">
        <v>5</v>
      </c>
      <c r="AA31" s="26">
        <v>0</v>
      </c>
      <c r="AB31" s="26">
        <v>0</v>
      </c>
      <c r="AC31" s="26">
        <v>0</v>
      </c>
      <c r="AD31" s="26">
        <v>9</v>
      </c>
      <c r="AE31" s="26"/>
      <c r="AF31" s="33"/>
      <c r="AG31" s="39"/>
      <c r="AH31" s="44">
        <f t="shared" si="3"/>
        <v>806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173</v>
      </c>
      <c r="E32" s="26">
        <v>58</v>
      </c>
      <c r="F32" s="26">
        <v>3</v>
      </c>
      <c r="G32" s="26">
        <v>0</v>
      </c>
      <c r="H32" s="26">
        <v>62</v>
      </c>
      <c r="I32" s="26">
        <v>0</v>
      </c>
      <c r="J32" s="26">
        <v>94</v>
      </c>
      <c r="K32" s="26">
        <v>158</v>
      </c>
      <c r="L32" s="33">
        <v>0</v>
      </c>
      <c r="M32" s="18">
        <v>0</v>
      </c>
      <c r="N32" s="26">
        <v>0</v>
      </c>
      <c r="O32" s="26">
        <v>0</v>
      </c>
      <c r="P32" s="26">
        <v>0</v>
      </c>
      <c r="Q32" s="26">
        <v>0</v>
      </c>
      <c r="R32" s="26">
        <v>90</v>
      </c>
      <c r="S32" s="26">
        <v>46</v>
      </c>
      <c r="T32" s="26">
        <v>0</v>
      </c>
      <c r="U32" s="26">
        <v>0</v>
      </c>
      <c r="V32" s="33">
        <v>0</v>
      </c>
      <c r="W32" s="18">
        <v>0</v>
      </c>
      <c r="X32" s="26">
        <v>0</v>
      </c>
      <c r="Y32" s="26">
        <v>34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/>
      <c r="AF32" s="33"/>
      <c r="AG32" s="39"/>
      <c r="AH32" s="44">
        <f t="shared" si="3"/>
        <v>718</v>
      </c>
    </row>
    <row r="33" spans="1:34" ht="25" customHeight="1">
      <c r="A33" s="5">
        <v>29</v>
      </c>
      <c r="B33" s="5" t="s">
        <v>10</v>
      </c>
      <c r="C33" s="18">
        <v>51</v>
      </c>
      <c r="D33" s="26">
        <v>101</v>
      </c>
      <c r="E33" s="26">
        <v>12</v>
      </c>
      <c r="F33" s="26">
        <v>82</v>
      </c>
      <c r="G33" s="26">
        <v>0</v>
      </c>
      <c r="H33" s="26">
        <v>83</v>
      </c>
      <c r="I33" s="26">
        <v>2</v>
      </c>
      <c r="J33" s="26">
        <v>89</v>
      </c>
      <c r="K33" s="26">
        <v>95</v>
      </c>
      <c r="L33" s="33">
        <v>0</v>
      </c>
      <c r="M33" s="18">
        <v>0</v>
      </c>
      <c r="N33" s="26">
        <v>0</v>
      </c>
      <c r="O33" s="26">
        <v>0</v>
      </c>
      <c r="P33" s="26">
        <v>3</v>
      </c>
      <c r="Q33" s="26">
        <v>0</v>
      </c>
      <c r="R33" s="26">
        <v>84</v>
      </c>
      <c r="S33" s="26">
        <v>61</v>
      </c>
      <c r="T33" s="26">
        <v>0</v>
      </c>
      <c r="U33" s="26">
        <v>39</v>
      </c>
      <c r="V33" s="33">
        <v>0</v>
      </c>
      <c r="W33" s="18">
        <v>0</v>
      </c>
      <c r="X33" s="26">
        <v>0</v>
      </c>
      <c r="Y33" s="26">
        <v>66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/>
      <c r="AF33" s="33"/>
      <c r="AG33" s="39"/>
      <c r="AH33" s="44">
        <f t="shared" si="3"/>
        <v>768</v>
      </c>
    </row>
    <row r="34" spans="1:34" ht="25" customHeight="1">
      <c r="A34" s="5">
        <v>30</v>
      </c>
      <c r="B34" s="5" t="s">
        <v>26</v>
      </c>
      <c r="C34" s="18">
        <v>60</v>
      </c>
      <c r="D34" s="26">
        <v>127</v>
      </c>
      <c r="E34" s="26">
        <v>82</v>
      </c>
      <c r="F34" s="26">
        <v>73</v>
      </c>
      <c r="G34" s="26">
        <v>20</v>
      </c>
      <c r="H34" s="26">
        <v>94</v>
      </c>
      <c r="I34" s="26">
        <v>46</v>
      </c>
      <c r="J34" s="26">
        <v>132</v>
      </c>
      <c r="K34" s="26">
        <v>50</v>
      </c>
      <c r="L34" s="33">
        <v>0</v>
      </c>
      <c r="M34" s="18">
        <v>0</v>
      </c>
      <c r="N34" s="26">
        <v>20</v>
      </c>
      <c r="O34" s="26">
        <v>0</v>
      </c>
      <c r="P34" s="26">
        <v>38</v>
      </c>
      <c r="Q34" s="26">
        <v>0</v>
      </c>
      <c r="R34" s="26">
        <v>109</v>
      </c>
      <c r="S34" s="26">
        <v>35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49</v>
      </c>
      <c r="Z34" s="26">
        <v>0</v>
      </c>
      <c r="AA34" s="26">
        <v>0</v>
      </c>
      <c r="AB34" s="26">
        <v>0</v>
      </c>
      <c r="AC34" s="26">
        <v>7</v>
      </c>
      <c r="AD34" s="26">
        <v>5</v>
      </c>
      <c r="AE34" s="26"/>
      <c r="AF34" s="33"/>
      <c r="AG34" s="39"/>
      <c r="AH34" s="44">
        <f t="shared" si="3"/>
        <v>947</v>
      </c>
    </row>
    <row r="35" spans="1:34" ht="25" customHeight="1">
      <c r="A35" s="5">
        <v>31</v>
      </c>
      <c r="B35" s="5" t="s">
        <v>42</v>
      </c>
      <c r="C35" s="18">
        <v>160</v>
      </c>
      <c r="D35" s="26">
        <v>131</v>
      </c>
      <c r="E35" s="26">
        <v>102</v>
      </c>
      <c r="F35" s="26">
        <v>121</v>
      </c>
      <c r="G35" s="26">
        <v>73</v>
      </c>
      <c r="H35" s="26">
        <v>66</v>
      </c>
      <c r="I35" s="26">
        <v>54</v>
      </c>
      <c r="J35" s="26">
        <v>130</v>
      </c>
      <c r="K35" s="26">
        <v>137</v>
      </c>
      <c r="L35" s="33">
        <v>78</v>
      </c>
      <c r="M35" s="18">
        <v>0</v>
      </c>
      <c r="N35" s="26">
        <v>93</v>
      </c>
      <c r="O35" s="26">
        <v>0</v>
      </c>
      <c r="P35" s="26">
        <v>48</v>
      </c>
      <c r="Q35" s="26">
        <v>44</v>
      </c>
      <c r="R35" s="26">
        <v>118</v>
      </c>
      <c r="S35" s="26">
        <v>42</v>
      </c>
      <c r="T35" s="26">
        <v>14</v>
      </c>
      <c r="U35" s="26">
        <v>0</v>
      </c>
      <c r="V35" s="33">
        <v>0</v>
      </c>
      <c r="W35" s="18">
        <v>0</v>
      </c>
      <c r="X35" s="26">
        <v>0</v>
      </c>
      <c r="Y35" s="26">
        <v>48</v>
      </c>
      <c r="Z35" s="26">
        <v>99</v>
      </c>
      <c r="AA35" s="26">
        <v>34</v>
      </c>
      <c r="AB35" s="26">
        <v>0</v>
      </c>
      <c r="AC35" s="26">
        <v>19</v>
      </c>
      <c r="AD35" s="26">
        <v>34</v>
      </c>
      <c r="AE35" s="26"/>
      <c r="AF35" s="33"/>
      <c r="AG35" s="39"/>
      <c r="AH35" s="44">
        <f t="shared" si="3"/>
        <v>1645</v>
      </c>
    </row>
    <row r="36" spans="1:34" ht="25" customHeight="1">
      <c r="A36" s="5">
        <v>32</v>
      </c>
      <c r="B36" s="5" t="s">
        <v>43</v>
      </c>
      <c r="C36" s="18">
        <v>54</v>
      </c>
      <c r="D36" s="26">
        <v>93</v>
      </c>
      <c r="E36" s="26">
        <v>123</v>
      </c>
      <c r="F36" s="26">
        <v>94</v>
      </c>
      <c r="G36" s="26">
        <v>72</v>
      </c>
      <c r="H36" s="26">
        <v>26</v>
      </c>
      <c r="I36" s="26">
        <v>49</v>
      </c>
      <c r="J36" s="26">
        <v>155</v>
      </c>
      <c r="K36" s="26">
        <v>136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51</v>
      </c>
      <c r="R36" s="26">
        <v>77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73</v>
      </c>
      <c r="Z36" s="26">
        <v>1</v>
      </c>
      <c r="AA36" s="26">
        <v>0</v>
      </c>
      <c r="AB36" s="26">
        <v>18</v>
      </c>
      <c r="AC36" s="26">
        <v>61</v>
      </c>
      <c r="AD36" s="26">
        <v>0</v>
      </c>
      <c r="AE36" s="26"/>
      <c r="AF36" s="33"/>
      <c r="AG36" s="39"/>
      <c r="AH36" s="44">
        <f t="shared" si="3"/>
        <v>1083</v>
      </c>
    </row>
    <row r="37" spans="1:34" ht="25" customHeight="1">
      <c r="A37" s="5">
        <v>33</v>
      </c>
      <c r="B37" s="5" t="s">
        <v>44</v>
      </c>
      <c r="C37" s="18">
        <v>68</v>
      </c>
      <c r="D37" s="26">
        <v>48</v>
      </c>
      <c r="E37" s="26">
        <v>126</v>
      </c>
      <c r="F37" s="26">
        <v>182</v>
      </c>
      <c r="G37" s="26">
        <v>23</v>
      </c>
      <c r="H37" s="26">
        <v>65</v>
      </c>
      <c r="I37" s="26">
        <v>69</v>
      </c>
      <c r="J37" s="26">
        <v>185</v>
      </c>
      <c r="K37" s="26">
        <v>23</v>
      </c>
      <c r="L37" s="33">
        <v>0</v>
      </c>
      <c r="M37" s="18">
        <v>29</v>
      </c>
      <c r="N37" s="26">
        <v>103</v>
      </c>
      <c r="O37" s="26">
        <v>0</v>
      </c>
      <c r="P37" s="26">
        <v>7</v>
      </c>
      <c r="Q37" s="26">
        <v>6</v>
      </c>
      <c r="R37" s="26">
        <v>76</v>
      </c>
      <c r="S37" s="26">
        <v>15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56</v>
      </c>
      <c r="Z37" s="26">
        <v>70</v>
      </c>
      <c r="AA37" s="26">
        <v>0</v>
      </c>
      <c r="AB37" s="26">
        <v>20</v>
      </c>
      <c r="AC37" s="26">
        <v>34</v>
      </c>
      <c r="AD37" s="26">
        <v>47</v>
      </c>
      <c r="AE37" s="26"/>
      <c r="AF37" s="33"/>
      <c r="AG37" s="39"/>
      <c r="AH37" s="44">
        <f t="shared" si="3"/>
        <v>1252</v>
      </c>
    </row>
    <row r="38" spans="1:34" ht="25" customHeight="1">
      <c r="A38" s="5">
        <v>34</v>
      </c>
      <c r="B38" s="5" t="s">
        <v>45</v>
      </c>
      <c r="C38" s="18">
        <v>107</v>
      </c>
      <c r="D38" s="26">
        <v>135</v>
      </c>
      <c r="E38" s="26">
        <v>119</v>
      </c>
      <c r="F38" s="26">
        <v>167</v>
      </c>
      <c r="G38" s="26">
        <v>35</v>
      </c>
      <c r="H38" s="26">
        <v>123</v>
      </c>
      <c r="I38" s="26">
        <v>57</v>
      </c>
      <c r="J38" s="26">
        <v>226</v>
      </c>
      <c r="K38" s="26">
        <v>77</v>
      </c>
      <c r="L38" s="33">
        <v>48</v>
      </c>
      <c r="M38" s="18">
        <v>0</v>
      </c>
      <c r="N38" s="26">
        <v>57</v>
      </c>
      <c r="O38" s="26">
        <v>68</v>
      </c>
      <c r="P38" s="26">
        <v>56</v>
      </c>
      <c r="Q38" s="26">
        <v>0</v>
      </c>
      <c r="R38" s="26">
        <v>51</v>
      </c>
      <c r="S38" s="26">
        <v>10</v>
      </c>
      <c r="T38" s="26">
        <v>17</v>
      </c>
      <c r="U38" s="26">
        <v>0</v>
      </c>
      <c r="V38" s="33">
        <v>0</v>
      </c>
      <c r="W38" s="18">
        <v>14</v>
      </c>
      <c r="X38" s="26">
        <v>17</v>
      </c>
      <c r="Y38" s="26">
        <v>0</v>
      </c>
      <c r="Z38" s="26">
        <v>70</v>
      </c>
      <c r="AA38" s="26">
        <v>54</v>
      </c>
      <c r="AB38" s="26">
        <v>30</v>
      </c>
      <c r="AC38" s="26">
        <v>0</v>
      </c>
      <c r="AD38" s="26">
        <v>41</v>
      </c>
      <c r="AE38" s="26"/>
      <c r="AF38" s="33"/>
      <c r="AG38" s="39"/>
      <c r="AH38" s="44">
        <f t="shared" si="3"/>
        <v>1579</v>
      </c>
    </row>
    <row r="39" spans="1:34" ht="25" customHeight="1">
      <c r="A39" s="5">
        <v>35</v>
      </c>
      <c r="B39" s="5" t="s">
        <v>47</v>
      </c>
      <c r="C39" s="18">
        <v>17</v>
      </c>
      <c r="D39" s="26">
        <v>158</v>
      </c>
      <c r="E39" s="26">
        <v>122</v>
      </c>
      <c r="F39" s="26">
        <v>105</v>
      </c>
      <c r="G39" s="26">
        <v>24</v>
      </c>
      <c r="H39" s="26">
        <v>65</v>
      </c>
      <c r="I39" s="26">
        <v>45</v>
      </c>
      <c r="J39" s="26">
        <v>168</v>
      </c>
      <c r="K39" s="26">
        <v>81</v>
      </c>
      <c r="L39" s="33">
        <v>14</v>
      </c>
      <c r="M39" s="18">
        <v>0</v>
      </c>
      <c r="N39" s="26">
        <v>88</v>
      </c>
      <c r="O39" s="26">
        <v>43</v>
      </c>
      <c r="P39" s="26">
        <v>102</v>
      </c>
      <c r="Q39" s="26">
        <v>55</v>
      </c>
      <c r="R39" s="26">
        <v>84</v>
      </c>
      <c r="S39" s="26">
        <v>6</v>
      </c>
      <c r="T39" s="26">
        <v>39</v>
      </c>
      <c r="U39" s="26">
        <v>0</v>
      </c>
      <c r="V39" s="33">
        <v>0</v>
      </c>
      <c r="W39" s="18">
        <v>44</v>
      </c>
      <c r="X39" s="26">
        <v>0</v>
      </c>
      <c r="Y39" s="26">
        <v>0</v>
      </c>
      <c r="Z39" s="26">
        <v>50</v>
      </c>
      <c r="AA39" s="26">
        <v>12</v>
      </c>
      <c r="AB39" s="26">
        <v>25</v>
      </c>
      <c r="AC39" s="26">
        <v>0</v>
      </c>
      <c r="AD39" s="26">
        <v>61</v>
      </c>
      <c r="AE39" s="26"/>
      <c r="AF39" s="33"/>
      <c r="AG39" s="39"/>
      <c r="AH39" s="44">
        <f t="shared" si="3"/>
        <v>1408</v>
      </c>
    </row>
    <row r="40" spans="1:34" ht="25" customHeight="1">
      <c r="A40" s="6">
        <v>36</v>
      </c>
      <c r="B40" s="6" t="s">
        <v>40</v>
      </c>
      <c r="C40" s="19">
        <v>151</v>
      </c>
      <c r="D40" s="27">
        <v>115</v>
      </c>
      <c r="E40" s="27">
        <v>188</v>
      </c>
      <c r="F40" s="27">
        <v>113</v>
      </c>
      <c r="G40" s="27">
        <v>186</v>
      </c>
      <c r="H40" s="27">
        <v>135</v>
      </c>
      <c r="I40" s="27">
        <v>120</v>
      </c>
      <c r="J40" s="27">
        <v>210</v>
      </c>
      <c r="K40" s="27">
        <v>107</v>
      </c>
      <c r="L40" s="34">
        <v>42</v>
      </c>
      <c r="M40" s="19">
        <v>15</v>
      </c>
      <c r="N40" s="27">
        <v>81</v>
      </c>
      <c r="O40" s="27">
        <v>59</v>
      </c>
      <c r="P40" s="27">
        <v>110</v>
      </c>
      <c r="Q40" s="27">
        <v>118</v>
      </c>
      <c r="R40" s="27">
        <v>59</v>
      </c>
      <c r="S40" s="27">
        <v>0</v>
      </c>
      <c r="T40" s="27">
        <v>0</v>
      </c>
      <c r="U40" s="27">
        <v>37</v>
      </c>
      <c r="V40" s="34">
        <v>16</v>
      </c>
      <c r="W40" s="19">
        <v>15</v>
      </c>
      <c r="X40" s="27">
        <v>0</v>
      </c>
      <c r="Y40" s="27">
        <v>38</v>
      </c>
      <c r="Z40" s="27">
        <v>84</v>
      </c>
      <c r="AA40" s="27">
        <v>36</v>
      </c>
      <c r="AB40" s="27">
        <v>2</v>
      </c>
      <c r="AC40" s="27">
        <v>4</v>
      </c>
      <c r="AD40" s="27">
        <v>103</v>
      </c>
      <c r="AE40" s="27"/>
      <c r="AF40" s="34"/>
      <c r="AG40" s="40"/>
      <c r="AH40" s="45">
        <f t="shared" si="3"/>
        <v>2144</v>
      </c>
    </row>
    <row r="41" spans="1:34" ht="25" customHeight="1">
      <c r="A41" s="4">
        <v>37</v>
      </c>
      <c r="B41" s="4" t="s">
        <v>50</v>
      </c>
      <c r="C41" s="17">
        <v>79</v>
      </c>
      <c r="D41" s="25">
        <v>167</v>
      </c>
      <c r="E41" s="25">
        <v>254</v>
      </c>
      <c r="F41" s="25">
        <v>150</v>
      </c>
      <c r="G41" s="25">
        <v>147</v>
      </c>
      <c r="H41" s="25">
        <v>131</v>
      </c>
      <c r="I41" s="25">
        <v>138</v>
      </c>
      <c r="J41" s="25">
        <v>182</v>
      </c>
      <c r="K41" s="25">
        <v>114</v>
      </c>
      <c r="L41" s="32">
        <v>52</v>
      </c>
      <c r="M41" s="17">
        <v>78</v>
      </c>
      <c r="N41" s="25">
        <v>110</v>
      </c>
      <c r="O41" s="25">
        <v>72</v>
      </c>
      <c r="P41" s="25">
        <v>84</v>
      </c>
      <c r="Q41" s="25">
        <v>96</v>
      </c>
      <c r="R41" s="25">
        <v>107</v>
      </c>
      <c r="S41" s="25">
        <v>0</v>
      </c>
      <c r="T41" s="25">
        <v>28</v>
      </c>
      <c r="U41" s="25">
        <v>44</v>
      </c>
      <c r="V41" s="32">
        <v>68</v>
      </c>
      <c r="W41" s="17">
        <v>40</v>
      </c>
      <c r="X41" s="25">
        <v>22</v>
      </c>
      <c r="Y41" s="25">
        <v>97</v>
      </c>
      <c r="Z41" s="25">
        <v>89</v>
      </c>
      <c r="AA41" s="25">
        <v>192</v>
      </c>
      <c r="AB41" s="25">
        <v>0</v>
      </c>
      <c r="AC41" s="25">
        <v>134</v>
      </c>
      <c r="AD41" s="25">
        <v>88</v>
      </c>
      <c r="AE41" s="25"/>
      <c r="AF41" s="32"/>
      <c r="AG41" s="38"/>
      <c r="AH41" s="43">
        <f t="shared" si="3"/>
        <v>2763</v>
      </c>
    </row>
    <row r="42" spans="1:34" ht="25" customHeight="1">
      <c r="A42" s="5">
        <v>38</v>
      </c>
      <c r="B42" s="5" t="s">
        <v>53</v>
      </c>
      <c r="C42" s="18">
        <v>133</v>
      </c>
      <c r="D42" s="26">
        <v>148</v>
      </c>
      <c r="E42" s="26">
        <v>175</v>
      </c>
      <c r="F42" s="26">
        <v>253</v>
      </c>
      <c r="G42" s="26">
        <v>84</v>
      </c>
      <c r="H42" s="26">
        <v>143</v>
      </c>
      <c r="I42" s="26">
        <v>155</v>
      </c>
      <c r="J42" s="26">
        <v>142</v>
      </c>
      <c r="K42" s="26">
        <v>86</v>
      </c>
      <c r="L42" s="33">
        <v>1</v>
      </c>
      <c r="M42" s="18">
        <v>14</v>
      </c>
      <c r="N42" s="26">
        <v>0</v>
      </c>
      <c r="O42" s="26">
        <v>52</v>
      </c>
      <c r="P42" s="26">
        <v>76</v>
      </c>
      <c r="Q42" s="26">
        <v>56</v>
      </c>
      <c r="R42" s="26">
        <v>0</v>
      </c>
      <c r="S42" s="26">
        <v>76</v>
      </c>
      <c r="T42" s="26">
        <v>2</v>
      </c>
      <c r="U42" s="26">
        <v>0</v>
      </c>
      <c r="V42" s="33">
        <v>58</v>
      </c>
      <c r="W42" s="18">
        <v>56</v>
      </c>
      <c r="X42" s="26">
        <v>26</v>
      </c>
      <c r="Y42" s="26">
        <v>61</v>
      </c>
      <c r="Z42" s="26">
        <v>49</v>
      </c>
      <c r="AA42" s="26">
        <v>63</v>
      </c>
      <c r="AB42" s="26">
        <v>58</v>
      </c>
      <c r="AC42" s="26">
        <v>51</v>
      </c>
      <c r="AD42" s="26">
        <v>66</v>
      </c>
      <c r="AE42" s="26"/>
      <c r="AF42" s="33"/>
      <c r="AG42" s="39"/>
      <c r="AH42" s="44">
        <f t="shared" si="3"/>
        <v>2084</v>
      </c>
    </row>
    <row r="43" spans="1:34" ht="25" customHeight="1">
      <c r="A43" s="5">
        <v>39</v>
      </c>
      <c r="B43" s="5" t="s">
        <v>48</v>
      </c>
      <c r="C43" s="18">
        <v>236</v>
      </c>
      <c r="D43" s="26">
        <v>152</v>
      </c>
      <c r="E43" s="26">
        <v>329</v>
      </c>
      <c r="F43" s="26">
        <v>99</v>
      </c>
      <c r="G43" s="26">
        <v>138</v>
      </c>
      <c r="H43" s="26">
        <v>157</v>
      </c>
      <c r="I43" s="26">
        <v>148</v>
      </c>
      <c r="J43" s="26">
        <v>165</v>
      </c>
      <c r="K43" s="26">
        <v>73</v>
      </c>
      <c r="L43" s="33">
        <v>70</v>
      </c>
      <c r="M43" s="18">
        <v>152</v>
      </c>
      <c r="N43" s="26">
        <v>45</v>
      </c>
      <c r="O43" s="26">
        <v>123</v>
      </c>
      <c r="P43" s="26">
        <v>158</v>
      </c>
      <c r="Q43" s="26">
        <v>149</v>
      </c>
      <c r="R43" s="26">
        <v>16</v>
      </c>
      <c r="S43" s="26">
        <v>21</v>
      </c>
      <c r="T43" s="26">
        <v>69</v>
      </c>
      <c r="U43" s="26">
        <v>102</v>
      </c>
      <c r="V43" s="33">
        <v>79</v>
      </c>
      <c r="W43" s="18">
        <v>91</v>
      </c>
      <c r="X43" s="26">
        <v>17</v>
      </c>
      <c r="Y43" s="26">
        <v>19</v>
      </c>
      <c r="Z43" s="26">
        <v>56</v>
      </c>
      <c r="AA43" s="26">
        <v>180</v>
      </c>
      <c r="AB43" s="26">
        <v>62</v>
      </c>
      <c r="AC43" s="26">
        <v>177</v>
      </c>
      <c r="AD43" s="26">
        <v>125</v>
      </c>
      <c r="AE43" s="26"/>
      <c r="AF43" s="33"/>
      <c r="AG43" s="39"/>
      <c r="AH43" s="44">
        <f t="shared" si="3"/>
        <v>3208</v>
      </c>
    </row>
    <row r="44" spans="1:34" ht="25" customHeight="1">
      <c r="A44" s="5">
        <v>40</v>
      </c>
      <c r="B44" s="5" t="s">
        <v>54</v>
      </c>
      <c r="C44" s="18">
        <v>232</v>
      </c>
      <c r="D44" s="26">
        <v>267</v>
      </c>
      <c r="E44" s="26">
        <v>310</v>
      </c>
      <c r="F44" s="26">
        <v>90</v>
      </c>
      <c r="G44" s="26">
        <v>252</v>
      </c>
      <c r="H44" s="26">
        <v>141</v>
      </c>
      <c r="I44" s="26">
        <v>147</v>
      </c>
      <c r="J44" s="26">
        <v>237</v>
      </c>
      <c r="K44" s="26">
        <v>274</v>
      </c>
      <c r="L44" s="33">
        <v>138</v>
      </c>
      <c r="M44" s="18">
        <v>201</v>
      </c>
      <c r="N44" s="26">
        <v>147</v>
      </c>
      <c r="O44" s="26">
        <v>130</v>
      </c>
      <c r="P44" s="26">
        <v>198</v>
      </c>
      <c r="Q44" s="26">
        <v>175</v>
      </c>
      <c r="R44" s="26">
        <v>102</v>
      </c>
      <c r="S44" s="26">
        <v>99</v>
      </c>
      <c r="T44" s="26">
        <v>155</v>
      </c>
      <c r="U44" s="26">
        <v>147</v>
      </c>
      <c r="V44" s="33">
        <v>147</v>
      </c>
      <c r="W44" s="18">
        <v>113</v>
      </c>
      <c r="X44" s="26">
        <v>130</v>
      </c>
      <c r="Y44" s="26">
        <v>181</v>
      </c>
      <c r="Z44" s="26">
        <v>173</v>
      </c>
      <c r="AA44" s="26">
        <v>136</v>
      </c>
      <c r="AB44" s="26">
        <v>200</v>
      </c>
      <c r="AC44" s="26">
        <v>144</v>
      </c>
      <c r="AD44" s="26">
        <v>199</v>
      </c>
      <c r="AE44" s="26"/>
      <c r="AF44" s="33"/>
      <c r="AG44" s="39"/>
      <c r="AH44" s="44">
        <f t="shared" si="3"/>
        <v>4865</v>
      </c>
    </row>
    <row r="45" spans="1:34" ht="25" customHeight="1">
      <c r="A45" s="5">
        <v>41</v>
      </c>
      <c r="B45" s="5" t="s">
        <v>55</v>
      </c>
      <c r="C45" s="18">
        <v>365</v>
      </c>
      <c r="D45" s="26">
        <v>189</v>
      </c>
      <c r="E45" s="26">
        <v>296</v>
      </c>
      <c r="F45" s="26">
        <v>264</v>
      </c>
      <c r="G45" s="26">
        <v>282</v>
      </c>
      <c r="H45" s="26">
        <v>175</v>
      </c>
      <c r="I45" s="26">
        <v>194</v>
      </c>
      <c r="J45" s="26">
        <v>262</v>
      </c>
      <c r="K45" s="26">
        <v>185</v>
      </c>
      <c r="L45" s="33">
        <v>178</v>
      </c>
      <c r="M45" s="18">
        <v>130</v>
      </c>
      <c r="N45" s="26">
        <v>192</v>
      </c>
      <c r="O45" s="26">
        <v>96</v>
      </c>
      <c r="P45" s="26">
        <v>264</v>
      </c>
      <c r="Q45" s="26">
        <v>75</v>
      </c>
      <c r="R45" s="26">
        <v>212</v>
      </c>
      <c r="S45" s="26">
        <v>143</v>
      </c>
      <c r="T45" s="26">
        <v>134</v>
      </c>
      <c r="U45" s="26">
        <v>125</v>
      </c>
      <c r="V45" s="33">
        <v>228</v>
      </c>
      <c r="W45" s="18">
        <v>78</v>
      </c>
      <c r="X45" s="26">
        <v>82</v>
      </c>
      <c r="Y45" s="26">
        <v>84</v>
      </c>
      <c r="Z45" s="26">
        <v>212</v>
      </c>
      <c r="AA45" s="26">
        <v>128</v>
      </c>
      <c r="AB45" s="26">
        <v>152</v>
      </c>
      <c r="AC45" s="26">
        <v>131</v>
      </c>
      <c r="AD45" s="26">
        <v>267</v>
      </c>
      <c r="AE45" s="26"/>
      <c r="AF45" s="33"/>
      <c r="AG45" s="39"/>
      <c r="AH45" s="44">
        <f t="shared" si="3"/>
        <v>5123</v>
      </c>
    </row>
    <row r="46" spans="1:34" ht="25" customHeight="1">
      <c r="A46" s="5">
        <v>42</v>
      </c>
      <c r="B46" s="5" t="s">
        <v>57</v>
      </c>
      <c r="C46" s="18">
        <v>133</v>
      </c>
      <c r="D46" s="26">
        <v>208</v>
      </c>
      <c r="E46" s="26">
        <v>284</v>
      </c>
      <c r="F46" s="26">
        <v>186</v>
      </c>
      <c r="G46" s="26">
        <v>226</v>
      </c>
      <c r="H46" s="26">
        <v>270</v>
      </c>
      <c r="I46" s="26">
        <v>197</v>
      </c>
      <c r="J46" s="26">
        <v>182</v>
      </c>
      <c r="K46" s="26">
        <v>143</v>
      </c>
      <c r="L46" s="33">
        <v>163</v>
      </c>
      <c r="M46" s="18">
        <v>69</v>
      </c>
      <c r="N46" s="26">
        <v>210</v>
      </c>
      <c r="O46" s="26">
        <v>80</v>
      </c>
      <c r="P46" s="26">
        <v>131</v>
      </c>
      <c r="Q46" s="26">
        <v>155</v>
      </c>
      <c r="R46" s="26">
        <v>178</v>
      </c>
      <c r="S46" s="26">
        <v>63</v>
      </c>
      <c r="T46" s="26">
        <v>160</v>
      </c>
      <c r="U46" s="26">
        <v>91</v>
      </c>
      <c r="V46" s="33">
        <v>156</v>
      </c>
      <c r="W46" s="18">
        <v>129</v>
      </c>
      <c r="X46" s="26">
        <v>141</v>
      </c>
      <c r="Y46" s="26">
        <v>93</v>
      </c>
      <c r="Z46" s="26">
        <v>209</v>
      </c>
      <c r="AA46" s="26">
        <v>58</v>
      </c>
      <c r="AB46" s="26">
        <v>178</v>
      </c>
      <c r="AC46" s="26">
        <v>137</v>
      </c>
      <c r="AD46" s="26">
        <v>237</v>
      </c>
      <c r="AE46" s="26"/>
      <c r="AF46" s="33"/>
      <c r="AG46" s="39"/>
      <c r="AH46" s="44">
        <f t="shared" si="3"/>
        <v>4467</v>
      </c>
    </row>
    <row r="47" spans="1:34" ht="25" customHeight="1">
      <c r="A47" s="5">
        <v>43</v>
      </c>
      <c r="B47" s="5" t="s">
        <v>46</v>
      </c>
      <c r="C47" s="18">
        <v>164</v>
      </c>
      <c r="D47" s="26">
        <v>172</v>
      </c>
      <c r="E47" s="26">
        <v>233</v>
      </c>
      <c r="F47" s="26">
        <v>257</v>
      </c>
      <c r="G47" s="26">
        <v>203</v>
      </c>
      <c r="H47" s="26">
        <v>249</v>
      </c>
      <c r="I47" s="26">
        <v>235</v>
      </c>
      <c r="J47" s="26">
        <v>298</v>
      </c>
      <c r="K47" s="26">
        <v>166</v>
      </c>
      <c r="L47" s="33">
        <v>154</v>
      </c>
      <c r="M47" s="18">
        <v>93</v>
      </c>
      <c r="N47" s="26">
        <v>214</v>
      </c>
      <c r="O47" s="26">
        <v>151</v>
      </c>
      <c r="P47" s="26">
        <v>100</v>
      </c>
      <c r="Q47" s="26">
        <v>150</v>
      </c>
      <c r="R47" s="26">
        <v>144</v>
      </c>
      <c r="S47" s="26">
        <v>95</v>
      </c>
      <c r="T47" s="26">
        <v>110</v>
      </c>
      <c r="U47" s="26">
        <v>118</v>
      </c>
      <c r="V47" s="33">
        <v>112</v>
      </c>
      <c r="W47" s="18">
        <v>75</v>
      </c>
      <c r="X47" s="26">
        <v>121</v>
      </c>
      <c r="Y47" s="26">
        <v>63</v>
      </c>
      <c r="Z47" s="26">
        <v>218</v>
      </c>
      <c r="AA47" s="26">
        <v>157</v>
      </c>
      <c r="AB47" s="26">
        <v>125</v>
      </c>
      <c r="AC47" s="26">
        <v>194</v>
      </c>
      <c r="AD47" s="26">
        <v>131</v>
      </c>
      <c r="AE47" s="26"/>
      <c r="AF47" s="33"/>
      <c r="AG47" s="39"/>
      <c r="AH47" s="44">
        <f t="shared" si="3"/>
        <v>4502</v>
      </c>
    </row>
    <row r="48" spans="1:34" ht="25" customHeight="1">
      <c r="A48" s="5">
        <v>44</v>
      </c>
      <c r="B48" s="5" t="s">
        <v>30</v>
      </c>
      <c r="C48" s="18">
        <v>160</v>
      </c>
      <c r="D48" s="26">
        <v>271</v>
      </c>
      <c r="E48" s="26">
        <v>214</v>
      </c>
      <c r="F48" s="26">
        <v>247</v>
      </c>
      <c r="G48" s="26">
        <v>204</v>
      </c>
      <c r="H48" s="26">
        <v>252</v>
      </c>
      <c r="I48" s="26">
        <v>247</v>
      </c>
      <c r="J48" s="26">
        <v>262</v>
      </c>
      <c r="K48" s="26">
        <v>162</v>
      </c>
      <c r="L48" s="33">
        <v>171</v>
      </c>
      <c r="M48" s="18">
        <v>104</v>
      </c>
      <c r="N48" s="26">
        <v>152</v>
      </c>
      <c r="O48" s="26">
        <v>199</v>
      </c>
      <c r="P48" s="26">
        <v>178</v>
      </c>
      <c r="Q48" s="26">
        <v>145</v>
      </c>
      <c r="R48" s="26">
        <v>221</v>
      </c>
      <c r="S48" s="26">
        <v>51</v>
      </c>
      <c r="T48" s="26">
        <v>131</v>
      </c>
      <c r="U48" s="26">
        <v>100</v>
      </c>
      <c r="V48" s="33">
        <v>149</v>
      </c>
      <c r="W48" s="18">
        <v>77</v>
      </c>
      <c r="X48" s="26">
        <v>47</v>
      </c>
      <c r="Y48" s="26">
        <v>111</v>
      </c>
      <c r="Z48" s="26">
        <v>123</v>
      </c>
      <c r="AA48" s="26">
        <v>124</v>
      </c>
      <c r="AB48" s="26">
        <v>15</v>
      </c>
      <c r="AC48" s="26">
        <v>181</v>
      </c>
      <c r="AD48" s="26">
        <v>123</v>
      </c>
      <c r="AE48" s="26"/>
      <c r="AF48" s="33"/>
      <c r="AG48" s="39"/>
      <c r="AH48" s="44">
        <f t="shared" si="3"/>
        <v>4421</v>
      </c>
    </row>
    <row r="49" spans="1:34" ht="25" customHeight="1">
      <c r="A49" s="5">
        <v>45</v>
      </c>
      <c r="B49" s="5" t="s">
        <v>14</v>
      </c>
      <c r="C49" s="18">
        <v>110</v>
      </c>
      <c r="D49" s="26">
        <v>237</v>
      </c>
      <c r="E49" s="26">
        <v>276</v>
      </c>
      <c r="F49" s="26">
        <v>210</v>
      </c>
      <c r="G49" s="26">
        <v>246</v>
      </c>
      <c r="H49" s="26">
        <v>257</v>
      </c>
      <c r="I49" s="26">
        <v>212</v>
      </c>
      <c r="J49" s="26">
        <v>264</v>
      </c>
      <c r="K49" s="26">
        <v>167</v>
      </c>
      <c r="L49" s="33">
        <v>162</v>
      </c>
      <c r="M49" s="18">
        <v>94</v>
      </c>
      <c r="N49" s="26">
        <v>228</v>
      </c>
      <c r="O49" s="26">
        <v>117</v>
      </c>
      <c r="P49" s="26">
        <v>149</v>
      </c>
      <c r="Q49" s="26">
        <v>128</v>
      </c>
      <c r="R49" s="26">
        <v>206</v>
      </c>
      <c r="S49" s="26">
        <v>108</v>
      </c>
      <c r="T49" s="26">
        <v>99</v>
      </c>
      <c r="U49" s="26">
        <v>141</v>
      </c>
      <c r="V49" s="33">
        <v>89</v>
      </c>
      <c r="W49" s="18">
        <v>105</v>
      </c>
      <c r="X49" s="26">
        <v>54</v>
      </c>
      <c r="Y49" s="26">
        <v>123</v>
      </c>
      <c r="Z49" s="26">
        <v>147</v>
      </c>
      <c r="AA49" s="26">
        <v>156</v>
      </c>
      <c r="AB49" s="26">
        <v>34</v>
      </c>
      <c r="AC49" s="26">
        <v>175</v>
      </c>
      <c r="AD49" s="26">
        <v>143</v>
      </c>
      <c r="AE49" s="26"/>
      <c r="AF49" s="33"/>
      <c r="AG49" s="39"/>
      <c r="AH49" s="44">
        <f t="shared" si="3"/>
        <v>4437</v>
      </c>
    </row>
    <row r="50" spans="1:34" ht="25" customHeight="1">
      <c r="A50" s="5">
        <v>46</v>
      </c>
      <c r="B50" s="5" t="s">
        <v>58</v>
      </c>
      <c r="C50" s="18">
        <v>154</v>
      </c>
      <c r="D50" s="26">
        <v>245</v>
      </c>
      <c r="E50" s="26">
        <v>225</v>
      </c>
      <c r="F50" s="26">
        <v>207</v>
      </c>
      <c r="G50" s="26">
        <v>242</v>
      </c>
      <c r="H50" s="26">
        <v>309</v>
      </c>
      <c r="I50" s="26">
        <v>206</v>
      </c>
      <c r="J50" s="26">
        <v>273</v>
      </c>
      <c r="K50" s="26">
        <v>199</v>
      </c>
      <c r="L50" s="33">
        <v>138</v>
      </c>
      <c r="M50" s="18">
        <v>160</v>
      </c>
      <c r="N50" s="26">
        <v>157</v>
      </c>
      <c r="O50" s="26">
        <v>179</v>
      </c>
      <c r="P50" s="26">
        <v>176</v>
      </c>
      <c r="Q50" s="26">
        <v>122</v>
      </c>
      <c r="R50" s="26">
        <v>121</v>
      </c>
      <c r="S50" s="26">
        <v>94</v>
      </c>
      <c r="T50" s="26">
        <v>0</v>
      </c>
      <c r="U50" s="26">
        <v>136</v>
      </c>
      <c r="V50" s="33">
        <v>130</v>
      </c>
      <c r="W50" s="18">
        <v>185</v>
      </c>
      <c r="X50" s="26">
        <v>79</v>
      </c>
      <c r="Y50" s="26">
        <v>132</v>
      </c>
      <c r="Z50" s="26">
        <v>226</v>
      </c>
      <c r="AA50" s="26">
        <v>148</v>
      </c>
      <c r="AB50" s="26">
        <v>114</v>
      </c>
      <c r="AC50" s="26">
        <v>85</v>
      </c>
      <c r="AD50" s="26">
        <v>213</v>
      </c>
      <c r="AE50" s="26"/>
      <c r="AF50" s="33"/>
      <c r="AG50" s="39"/>
      <c r="AH50" s="44">
        <f t="shared" si="3"/>
        <v>4655</v>
      </c>
    </row>
    <row r="51" spans="1:34" ht="25" customHeight="1">
      <c r="A51" s="5">
        <v>47</v>
      </c>
      <c r="B51" s="5" t="s">
        <v>59</v>
      </c>
      <c r="C51" s="18">
        <v>195</v>
      </c>
      <c r="D51" s="26">
        <v>221</v>
      </c>
      <c r="E51" s="26">
        <v>229</v>
      </c>
      <c r="F51" s="26">
        <v>201</v>
      </c>
      <c r="G51" s="26">
        <v>280</v>
      </c>
      <c r="H51" s="26">
        <v>249</v>
      </c>
      <c r="I51" s="26">
        <v>227</v>
      </c>
      <c r="J51" s="26">
        <v>167</v>
      </c>
      <c r="K51" s="26">
        <v>131</v>
      </c>
      <c r="L51" s="33">
        <v>53</v>
      </c>
      <c r="M51" s="18">
        <v>61</v>
      </c>
      <c r="N51" s="26">
        <v>146</v>
      </c>
      <c r="O51" s="26">
        <v>115</v>
      </c>
      <c r="P51" s="26">
        <v>152</v>
      </c>
      <c r="Q51" s="26">
        <v>111</v>
      </c>
      <c r="R51" s="26">
        <v>125</v>
      </c>
      <c r="S51" s="26">
        <v>142</v>
      </c>
      <c r="T51" s="26">
        <v>52</v>
      </c>
      <c r="U51" s="26">
        <v>135</v>
      </c>
      <c r="V51" s="33">
        <v>95</v>
      </c>
      <c r="W51" s="18">
        <v>139</v>
      </c>
      <c r="X51" s="26">
        <v>84</v>
      </c>
      <c r="Y51" s="26">
        <v>139</v>
      </c>
      <c r="Z51" s="26">
        <v>92</v>
      </c>
      <c r="AA51" s="26">
        <v>89</v>
      </c>
      <c r="AB51" s="26">
        <v>32</v>
      </c>
      <c r="AC51" s="26">
        <v>183</v>
      </c>
      <c r="AD51" s="26">
        <v>186</v>
      </c>
      <c r="AE51" s="26"/>
      <c r="AF51" s="33"/>
      <c r="AG51" s="39"/>
      <c r="AH51" s="44">
        <f t="shared" si="3"/>
        <v>4031</v>
      </c>
    </row>
    <row r="52" spans="1:34" ht="25" customHeight="1">
      <c r="A52" s="6">
        <v>48</v>
      </c>
      <c r="B52" s="6" t="s">
        <v>1</v>
      </c>
      <c r="C52" s="19">
        <v>171</v>
      </c>
      <c r="D52" s="27">
        <v>163</v>
      </c>
      <c r="E52" s="27">
        <v>233</v>
      </c>
      <c r="F52" s="27">
        <v>226</v>
      </c>
      <c r="G52" s="27">
        <v>159</v>
      </c>
      <c r="H52" s="27">
        <v>301</v>
      </c>
      <c r="I52" s="27">
        <v>210</v>
      </c>
      <c r="J52" s="27">
        <v>201</v>
      </c>
      <c r="K52" s="27">
        <v>203</v>
      </c>
      <c r="L52" s="34">
        <v>88</v>
      </c>
      <c r="M52" s="19">
        <v>93</v>
      </c>
      <c r="N52" s="27">
        <v>174</v>
      </c>
      <c r="O52" s="27">
        <v>124</v>
      </c>
      <c r="P52" s="27">
        <v>103</v>
      </c>
      <c r="Q52" s="27">
        <v>120</v>
      </c>
      <c r="R52" s="27">
        <v>155</v>
      </c>
      <c r="S52" s="27">
        <v>155</v>
      </c>
      <c r="T52" s="27">
        <v>75</v>
      </c>
      <c r="U52" s="27">
        <v>125</v>
      </c>
      <c r="V52" s="34">
        <v>56</v>
      </c>
      <c r="W52" s="19">
        <v>104</v>
      </c>
      <c r="X52" s="27">
        <v>67</v>
      </c>
      <c r="Y52" s="27">
        <v>86</v>
      </c>
      <c r="Z52" s="27">
        <v>88</v>
      </c>
      <c r="AA52" s="27">
        <v>124</v>
      </c>
      <c r="AB52" s="27">
        <v>152</v>
      </c>
      <c r="AC52" s="27">
        <v>138</v>
      </c>
      <c r="AD52" s="27">
        <v>183</v>
      </c>
      <c r="AE52" s="27"/>
      <c r="AF52" s="34"/>
      <c r="AG52" s="40"/>
      <c r="AH52" s="45">
        <f t="shared" si="3"/>
        <v>4077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5053</v>
      </c>
      <c r="D53" s="28">
        <f t="shared" si="4"/>
        <v>7237</v>
      </c>
      <c r="E53" s="28">
        <f t="shared" si="4"/>
        <v>8782</v>
      </c>
      <c r="F53" s="28">
        <f t="shared" si="4"/>
        <v>9079</v>
      </c>
      <c r="G53" s="28">
        <f t="shared" si="4"/>
        <v>6713</v>
      </c>
      <c r="H53" s="28">
        <f t="shared" si="4"/>
        <v>7935</v>
      </c>
      <c r="I53" s="28">
        <f t="shared" si="4"/>
        <v>6972</v>
      </c>
      <c r="J53" s="28">
        <f t="shared" si="4"/>
        <v>8659</v>
      </c>
      <c r="K53" s="28">
        <f t="shared" si="4"/>
        <v>8290</v>
      </c>
      <c r="L53" s="35">
        <f t="shared" si="4"/>
        <v>4206</v>
      </c>
      <c r="M53" s="20">
        <f t="shared" si="4"/>
        <v>2737</v>
      </c>
      <c r="N53" s="28">
        <f t="shared" si="4"/>
        <v>4034</v>
      </c>
      <c r="O53" s="28">
        <f t="shared" si="4"/>
        <v>4298</v>
      </c>
      <c r="P53" s="28">
        <f t="shared" si="4"/>
        <v>4203</v>
      </c>
      <c r="Q53" s="28">
        <f t="shared" si="4"/>
        <v>3810</v>
      </c>
      <c r="R53" s="28">
        <f t="shared" si="4"/>
        <v>3519</v>
      </c>
      <c r="S53" s="28">
        <f t="shared" si="4"/>
        <v>3752</v>
      </c>
      <c r="T53" s="28">
        <f t="shared" si="4"/>
        <v>2104</v>
      </c>
      <c r="U53" s="28">
        <f t="shared" si="4"/>
        <v>2362</v>
      </c>
      <c r="V53" s="35">
        <f t="shared" si="4"/>
        <v>2841</v>
      </c>
      <c r="W53" s="20">
        <f t="shared" si="4"/>
        <v>2367</v>
      </c>
      <c r="X53" s="28">
        <f t="shared" si="4"/>
        <v>2377</v>
      </c>
      <c r="Y53" s="28">
        <f t="shared" si="4"/>
        <v>2927</v>
      </c>
      <c r="Z53" s="28">
        <f t="shared" si="4"/>
        <v>3531</v>
      </c>
      <c r="AA53" s="28">
        <f t="shared" si="4"/>
        <v>3618</v>
      </c>
      <c r="AB53" s="28">
        <f t="shared" si="4"/>
        <v>3371</v>
      </c>
      <c r="AC53" s="28">
        <f t="shared" si="4"/>
        <v>3633</v>
      </c>
      <c r="AD53" s="28">
        <f t="shared" si="4"/>
        <v>4214</v>
      </c>
      <c r="AE53" s="28" t="str">
        <f t="shared" si="4"/>
        <v>-</v>
      </c>
      <c r="AF53" s="35" t="str">
        <f t="shared" si="4"/>
        <v>-</v>
      </c>
      <c r="AG53" s="41" t="str">
        <f t="shared" si="4"/>
        <v>-</v>
      </c>
      <c r="AH53" s="46">
        <f t="shared" si="3"/>
        <v>132624</v>
      </c>
    </row>
    <row r="54" spans="1:34" ht="25" customHeight="1">
      <c r="A54" s="8" t="s">
        <v>49</v>
      </c>
      <c r="B54" s="13"/>
      <c r="C54" s="20">
        <f t="shared" ref="C54:AD54" si="5">+SUM(C55:C57)</f>
        <v>2374</v>
      </c>
      <c r="D54" s="28">
        <f t="shared" si="5"/>
        <v>0</v>
      </c>
      <c r="E54" s="28">
        <f t="shared" si="5"/>
        <v>4208</v>
      </c>
      <c r="F54" s="28">
        <f t="shared" si="5"/>
        <v>4065</v>
      </c>
      <c r="G54" s="28">
        <f t="shared" si="5"/>
        <v>2619</v>
      </c>
      <c r="H54" s="28">
        <f t="shared" si="5"/>
        <v>3229</v>
      </c>
      <c r="I54" s="28">
        <f t="shared" si="5"/>
        <v>2531</v>
      </c>
      <c r="J54" s="28">
        <f t="shared" si="5"/>
        <v>4363</v>
      </c>
      <c r="K54" s="28">
        <f t="shared" si="5"/>
        <v>0</v>
      </c>
      <c r="L54" s="35">
        <f t="shared" si="5"/>
        <v>1314</v>
      </c>
      <c r="M54" s="20">
        <f t="shared" si="5"/>
        <v>0</v>
      </c>
      <c r="N54" s="28">
        <f t="shared" si="5"/>
        <v>1678</v>
      </c>
      <c r="O54" s="28">
        <f t="shared" si="5"/>
        <v>1149</v>
      </c>
      <c r="P54" s="28">
        <f t="shared" si="5"/>
        <v>1953</v>
      </c>
      <c r="Q54" s="28">
        <f t="shared" si="5"/>
        <v>1668</v>
      </c>
      <c r="R54" s="28">
        <f t="shared" si="5"/>
        <v>0</v>
      </c>
      <c r="S54" s="28">
        <f t="shared" si="5"/>
        <v>1256</v>
      </c>
      <c r="T54" s="28">
        <f t="shared" si="5"/>
        <v>897</v>
      </c>
      <c r="U54" s="28">
        <f t="shared" si="5"/>
        <v>1060</v>
      </c>
      <c r="V54" s="35">
        <f t="shared" si="5"/>
        <v>1043</v>
      </c>
      <c r="W54" s="20">
        <f t="shared" si="5"/>
        <v>797</v>
      </c>
      <c r="X54" s="28">
        <f t="shared" si="5"/>
        <v>645</v>
      </c>
      <c r="Y54" s="28">
        <f t="shared" si="5"/>
        <v>0</v>
      </c>
      <c r="Z54" s="28">
        <f t="shared" si="5"/>
        <v>0</v>
      </c>
      <c r="AA54" s="28">
        <f t="shared" si="5"/>
        <v>1265</v>
      </c>
      <c r="AB54" s="28">
        <f t="shared" si="5"/>
        <v>1166</v>
      </c>
      <c r="AC54" s="28">
        <f t="shared" si="5"/>
        <v>1388</v>
      </c>
      <c r="AD54" s="28">
        <f t="shared" si="5"/>
        <v>1699</v>
      </c>
      <c r="AE54" s="28" t="str">
        <f>IF(AE2="-","-",+SUM(AE55:AE57))</f>
        <v>-</v>
      </c>
      <c r="AF54" s="35" t="str">
        <f>IF(AF2="-","-",+SUM(AF55:AF57))</f>
        <v>-</v>
      </c>
      <c r="AG54" s="41" t="str">
        <f>IF(AG2="-","-",+SUM(AG55:AG57))</f>
        <v>-</v>
      </c>
      <c r="AH54" s="46">
        <f t="shared" si="3"/>
        <v>42367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 t="str">
        <f t="shared" si="6"/>
        <v>-</v>
      </c>
      <c r="AF55" s="32" t="str">
        <f t="shared" si="6"/>
        <v>-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 t="str">
        <f t="shared" si="7"/>
        <v>-</v>
      </c>
      <c r="AF56" s="33" t="str">
        <f t="shared" si="7"/>
        <v>-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2374</v>
      </c>
      <c r="D57" s="27">
        <f t="shared" si="8"/>
        <v>0</v>
      </c>
      <c r="E57" s="27">
        <f t="shared" si="8"/>
        <v>4208</v>
      </c>
      <c r="F57" s="27">
        <f t="shared" si="8"/>
        <v>4065</v>
      </c>
      <c r="G57" s="27">
        <f t="shared" si="8"/>
        <v>2619</v>
      </c>
      <c r="H57" s="27">
        <f t="shared" si="8"/>
        <v>3229</v>
      </c>
      <c r="I57" s="27">
        <f t="shared" si="8"/>
        <v>2531</v>
      </c>
      <c r="J57" s="27">
        <f t="shared" si="8"/>
        <v>4363</v>
      </c>
      <c r="K57" s="27">
        <f t="shared" si="8"/>
        <v>0</v>
      </c>
      <c r="L57" s="34">
        <f t="shared" si="8"/>
        <v>1314</v>
      </c>
      <c r="M57" s="19">
        <f t="shared" si="8"/>
        <v>0</v>
      </c>
      <c r="N57" s="27">
        <f t="shared" si="8"/>
        <v>1678</v>
      </c>
      <c r="O57" s="27">
        <f t="shared" si="8"/>
        <v>1149</v>
      </c>
      <c r="P57" s="27">
        <f t="shared" si="8"/>
        <v>1953</v>
      </c>
      <c r="Q57" s="27">
        <f t="shared" si="8"/>
        <v>1668</v>
      </c>
      <c r="R57" s="27">
        <f t="shared" si="8"/>
        <v>0</v>
      </c>
      <c r="S57" s="27">
        <f t="shared" si="8"/>
        <v>1256</v>
      </c>
      <c r="T57" s="27">
        <f t="shared" si="8"/>
        <v>897</v>
      </c>
      <c r="U57" s="27">
        <f t="shared" si="8"/>
        <v>1060</v>
      </c>
      <c r="V57" s="34">
        <f t="shared" si="8"/>
        <v>1043</v>
      </c>
      <c r="W57" s="19">
        <f t="shared" si="8"/>
        <v>797</v>
      </c>
      <c r="X57" s="27">
        <f t="shared" si="8"/>
        <v>645</v>
      </c>
      <c r="Y57" s="27">
        <f t="shared" si="8"/>
        <v>0</v>
      </c>
      <c r="Z57" s="27">
        <f t="shared" si="8"/>
        <v>0</v>
      </c>
      <c r="AA57" s="27">
        <f t="shared" si="8"/>
        <v>1265</v>
      </c>
      <c r="AB57" s="27">
        <f t="shared" si="8"/>
        <v>1166</v>
      </c>
      <c r="AC57" s="27">
        <f t="shared" si="8"/>
        <v>1388</v>
      </c>
      <c r="AD57" s="27">
        <f t="shared" si="8"/>
        <v>1699</v>
      </c>
      <c r="AE57" s="27" t="str">
        <f t="shared" si="8"/>
        <v>-</v>
      </c>
      <c r="AF57" s="34" t="str">
        <f t="shared" si="8"/>
        <v>-</v>
      </c>
      <c r="AG57" s="40" t="str">
        <f t="shared" si="8"/>
        <v>-</v>
      </c>
      <c r="AH57" s="45">
        <f t="shared" si="3"/>
        <v>42367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2679</v>
      </c>
      <c r="D58" s="28">
        <f t="shared" si="9"/>
        <v>7237</v>
      </c>
      <c r="E58" s="28">
        <f t="shared" si="9"/>
        <v>4574</v>
      </c>
      <c r="F58" s="28">
        <f t="shared" si="9"/>
        <v>5014</v>
      </c>
      <c r="G58" s="28">
        <f t="shared" si="9"/>
        <v>4094</v>
      </c>
      <c r="H58" s="28">
        <f t="shared" si="9"/>
        <v>4706</v>
      </c>
      <c r="I58" s="28">
        <f t="shared" si="9"/>
        <v>4441</v>
      </c>
      <c r="J58" s="28">
        <f t="shared" si="9"/>
        <v>4296</v>
      </c>
      <c r="K58" s="28">
        <f t="shared" si="9"/>
        <v>8290</v>
      </c>
      <c r="L58" s="35">
        <f t="shared" si="9"/>
        <v>2892</v>
      </c>
      <c r="M58" s="20">
        <f t="shared" si="9"/>
        <v>2737</v>
      </c>
      <c r="N58" s="28">
        <f t="shared" si="9"/>
        <v>2356</v>
      </c>
      <c r="O58" s="28">
        <f t="shared" si="9"/>
        <v>3149</v>
      </c>
      <c r="P58" s="28">
        <f t="shared" si="9"/>
        <v>2250</v>
      </c>
      <c r="Q58" s="28">
        <f t="shared" si="9"/>
        <v>2142</v>
      </c>
      <c r="R58" s="28">
        <f t="shared" si="9"/>
        <v>3519</v>
      </c>
      <c r="S58" s="28">
        <f t="shared" si="9"/>
        <v>2496</v>
      </c>
      <c r="T58" s="28">
        <f t="shared" si="9"/>
        <v>1207</v>
      </c>
      <c r="U58" s="28">
        <f t="shared" si="9"/>
        <v>1302</v>
      </c>
      <c r="V58" s="35">
        <f t="shared" si="9"/>
        <v>1798</v>
      </c>
      <c r="W58" s="20">
        <f t="shared" si="9"/>
        <v>1570</v>
      </c>
      <c r="X58" s="28">
        <f t="shared" si="9"/>
        <v>1732</v>
      </c>
      <c r="Y58" s="28">
        <f t="shared" si="9"/>
        <v>2927</v>
      </c>
      <c r="Z58" s="28">
        <f t="shared" si="9"/>
        <v>3531</v>
      </c>
      <c r="AA58" s="28">
        <f t="shared" si="9"/>
        <v>2353</v>
      </c>
      <c r="AB58" s="28">
        <f t="shared" si="9"/>
        <v>2205</v>
      </c>
      <c r="AC58" s="28">
        <f t="shared" si="9"/>
        <v>2245</v>
      </c>
      <c r="AD58" s="28">
        <f t="shared" si="9"/>
        <v>2515</v>
      </c>
      <c r="AE58" s="28" t="str">
        <f t="shared" si="9"/>
        <v>-</v>
      </c>
      <c r="AF58" s="35" t="str">
        <f t="shared" si="9"/>
        <v>-</v>
      </c>
      <c r="AG58" s="41" t="str">
        <f t="shared" si="9"/>
        <v>-</v>
      </c>
      <c r="AH58" s="46">
        <f t="shared" si="3"/>
        <v>90257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 t="str">
        <v>-</v>
      </c>
      <c r="AF59" s="21" t="str">
        <v>-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 t="str">
        <v>-</v>
      </c>
      <c r="AF60" s="21" t="str">
        <v>-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55" priority="2" stopIfTrue="1" operator="equal">
      <formula>"日"</formula>
    </cfRule>
  </conditionalFormatting>
  <conditionalFormatting sqref="AD4">
    <cfRule type="cellIs" dxfId="54" priority="1" stopIfTrue="1" operator="equal">
      <formula>"休日"</formula>
    </cfRule>
  </conditionalFormatting>
  <conditionalFormatting sqref="D3:AC3 AE3:AG3">
    <cfRule type="cellIs" dxfId="53" priority="4" stopIfTrue="1" operator="equal">
      <formula>"日"</formula>
    </cfRule>
  </conditionalFormatting>
  <conditionalFormatting sqref="D4:AC4 AE4:AG4">
    <cfRule type="cellIs" dxfId="52" priority="3" stopIfTrue="1" operator="equal">
      <formula>"休日"</formula>
    </cfRule>
  </conditionalFormatting>
  <conditionalFormatting sqref="A2">
    <cfRule type="cellIs" dxfId="51" priority="5" stopIfTrue="1" operator="equal">
      <formula>"日"</formula>
    </cfRule>
  </conditionalFormatting>
  <conditionalFormatting sqref="B2 C3">
    <cfRule type="cellIs" dxfId="50" priority="7" stopIfTrue="1" operator="equal">
      <formula>"日"</formula>
    </cfRule>
  </conditionalFormatting>
  <conditionalFormatting sqref="C4">
    <cfRule type="cellIs" dxfId="49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22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45717</v>
      </c>
      <c r="D2" s="22">
        <f t="shared" ref="D2:AD2" si="0">+C2+1</f>
        <v>45718</v>
      </c>
      <c r="E2" s="22">
        <f t="shared" si="0"/>
        <v>45719</v>
      </c>
      <c r="F2" s="22">
        <f t="shared" si="0"/>
        <v>45720</v>
      </c>
      <c r="G2" s="22">
        <f t="shared" si="0"/>
        <v>45721</v>
      </c>
      <c r="H2" s="22">
        <f t="shared" si="0"/>
        <v>45722</v>
      </c>
      <c r="I2" s="22">
        <f t="shared" si="0"/>
        <v>45723</v>
      </c>
      <c r="J2" s="22">
        <f t="shared" si="0"/>
        <v>45724</v>
      </c>
      <c r="K2" s="22">
        <f t="shared" si="0"/>
        <v>45725</v>
      </c>
      <c r="L2" s="29">
        <f t="shared" si="0"/>
        <v>45726</v>
      </c>
      <c r="M2" s="14">
        <f t="shared" si="0"/>
        <v>45727</v>
      </c>
      <c r="N2" s="22">
        <f t="shared" si="0"/>
        <v>45728</v>
      </c>
      <c r="O2" s="22">
        <f t="shared" si="0"/>
        <v>45729</v>
      </c>
      <c r="P2" s="22">
        <f t="shared" si="0"/>
        <v>45730</v>
      </c>
      <c r="Q2" s="22">
        <f t="shared" si="0"/>
        <v>45731</v>
      </c>
      <c r="R2" s="22">
        <f t="shared" si="0"/>
        <v>45732</v>
      </c>
      <c r="S2" s="22">
        <f t="shared" si="0"/>
        <v>45733</v>
      </c>
      <c r="T2" s="22">
        <f t="shared" si="0"/>
        <v>45734</v>
      </c>
      <c r="U2" s="22">
        <f t="shared" si="0"/>
        <v>45735</v>
      </c>
      <c r="V2" s="29">
        <f t="shared" si="0"/>
        <v>45736</v>
      </c>
      <c r="W2" s="14">
        <f t="shared" si="0"/>
        <v>45737</v>
      </c>
      <c r="X2" s="22">
        <f t="shared" si="0"/>
        <v>45738</v>
      </c>
      <c r="Y2" s="22">
        <f t="shared" si="0"/>
        <v>45739</v>
      </c>
      <c r="Z2" s="22">
        <f t="shared" si="0"/>
        <v>45740</v>
      </c>
      <c r="AA2" s="22">
        <f t="shared" si="0"/>
        <v>45741</v>
      </c>
      <c r="AB2" s="22">
        <f t="shared" si="0"/>
        <v>45742</v>
      </c>
      <c r="AC2" s="22">
        <f t="shared" si="0"/>
        <v>45743</v>
      </c>
      <c r="AD2" s="22">
        <f t="shared" si="0"/>
        <v>45744</v>
      </c>
      <c r="AE2" s="22">
        <f>IF(AD2="-","-",IF(MONTH(+AD2)=MONTH(+AD2+1),+AD2+1,"-"))</f>
        <v>45745</v>
      </c>
      <c r="AF2" s="29">
        <f>IF(AE2="-","-",IF(MONTH(+AE2)=MONTH(+AE2+1),+AE2+1,"-"))</f>
        <v>45746</v>
      </c>
      <c r="AG2" s="36">
        <f>IF(AF2="-","-",IF(MONTH(+AF2)=MONTH(+AF2+1),+AF2+1,"-"))</f>
        <v>45747</v>
      </c>
      <c r="AH2" s="3" t="s">
        <v>16</v>
      </c>
    </row>
    <row r="3" spans="1:34" ht="25" customHeight="1">
      <c r="A3" s="3"/>
      <c r="B3" s="3"/>
      <c r="C3" s="15">
        <f t="shared" ref="C3:AG3" si="1">+C2</f>
        <v>45717</v>
      </c>
      <c r="D3" s="23">
        <f t="shared" si="1"/>
        <v>45718</v>
      </c>
      <c r="E3" s="23">
        <f t="shared" si="1"/>
        <v>45719</v>
      </c>
      <c r="F3" s="23">
        <f t="shared" si="1"/>
        <v>45720</v>
      </c>
      <c r="G3" s="23">
        <f t="shared" si="1"/>
        <v>45721</v>
      </c>
      <c r="H3" s="23">
        <f t="shared" si="1"/>
        <v>45722</v>
      </c>
      <c r="I3" s="23">
        <f t="shared" si="1"/>
        <v>45723</v>
      </c>
      <c r="J3" s="23">
        <f t="shared" si="1"/>
        <v>45724</v>
      </c>
      <c r="K3" s="23">
        <f t="shared" si="1"/>
        <v>45725</v>
      </c>
      <c r="L3" s="30">
        <f t="shared" si="1"/>
        <v>45726</v>
      </c>
      <c r="M3" s="15">
        <f t="shared" si="1"/>
        <v>45727</v>
      </c>
      <c r="N3" s="23">
        <f t="shared" si="1"/>
        <v>45728</v>
      </c>
      <c r="O3" s="23">
        <f t="shared" si="1"/>
        <v>45729</v>
      </c>
      <c r="P3" s="23">
        <f t="shared" si="1"/>
        <v>45730</v>
      </c>
      <c r="Q3" s="23">
        <f t="shared" si="1"/>
        <v>45731</v>
      </c>
      <c r="R3" s="23">
        <f t="shared" si="1"/>
        <v>45732</v>
      </c>
      <c r="S3" s="23">
        <f t="shared" si="1"/>
        <v>45733</v>
      </c>
      <c r="T3" s="23">
        <f t="shared" si="1"/>
        <v>45734</v>
      </c>
      <c r="U3" s="23">
        <f t="shared" si="1"/>
        <v>45735</v>
      </c>
      <c r="V3" s="30">
        <f t="shared" si="1"/>
        <v>45736</v>
      </c>
      <c r="W3" s="15">
        <f t="shared" si="1"/>
        <v>45737</v>
      </c>
      <c r="X3" s="23">
        <f t="shared" si="1"/>
        <v>45738</v>
      </c>
      <c r="Y3" s="23">
        <f t="shared" si="1"/>
        <v>45739</v>
      </c>
      <c r="Z3" s="23">
        <f t="shared" si="1"/>
        <v>45740</v>
      </c>
      <c r="AA3" s="23">
        <f t="shared" si="1"/>
        <v>45741</v>
      </c>
      <c r="AB3" s="23">
        <f t="shared" si="1"/>
        <v>45742</v>
      </c>
      <c r="AC3" s="23">
        <f t="shared" si="1"/>
        <v>45743</v>
      </c>
      <c r="AD3" s="23">
        <f t="shared" si="1"/>
        <v>45744</v>
      </c>
      <c r="AE3" s="23">
        <f t="shared" si="1"/>
        <v>45745</v>
      </c>
      <c r="AF3" s="30">
        <f t="shared" si="1"/>
        <v>45746</v>
      </c>
      <c r="AG3" s="37">
        <f t="shared" si="1"/>
        <v>45747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休日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202</v>
      </c>
      <c r="D5" s="25">
        <v>137</v>
      </c>
      <c r="E5" s="25">
        <v>128</v>
      </c>
      <c r="F5" s="25">
        <v>169</v>
      </c>
      <c r="G5" s="25">
        <v>115</v>
      </c>
      <c r="H5" s="25">
        <v>218</v>
      </c>
      <c r="I5" s="25">
        <v>238</v>
      </c>
      <c r="J5" s="25">
        <v>116</v>
      </c>
      <c r="K5" s="25">
        <v>148</v>
      </c>
      <c r="L5" s="32">
        <v>215</v>
      </c>
      <c r="M5" s="17">
        <v>135</v>
      </c>
      <c r="N5" s="25">
        <v>167</v>
      </c>
      <c r="O5" s="25">
        <v>189</v>
      </c>
      <c r="P5" s="25">
        <v>206</v>
      </c>
      <c r="Q5" s="25">
        <v>164</v>
      </c>
      <c r="R5" s="25">
        <v>1005</v>
      </c>
      <c r="S5" s="25">
        <v>142</v>
      </c>
      <c r="T5" s="25">
        <v>260</v>
      </c>
      <c r="U5" s="25">
        <v>155</v>
      </c>
      <c r="V5" s="32">
        <v>202</v>
      </c>
      <c r="W5" s="17">
        <v>235</v>
      </c>
      <c r="X5" s="25">
        <v>183</v>
      </c>
      <c r="Y5" s="25">
        <v>316</v>
      </c>
      <c r="Z5" s="25">
        <v>216</v>
      </c>
      <c r="AA5" s="25">
        <v>170</v>
      </c>
      <c r="AB5" s="25">
        <v>198</v>
      </c>
      <c r="AC5" s="25">
        <v>244</v>
      </c>
      <c r="AD5" s="25">
        <v>197</v>
      </c>
      <c r="AE5" s="25">
        <v>171</v>
      </c>
      <c r="AF5" s="32">
        <v>299</v>
      </c>
      <c r="AG5" s="38">
        <v>266</v>
      </c>
      <c r="AH5" s="43">
        <f t="shared" ref="AH5:AH58" si="3">+SUM(C5:AG5)</f>
        <v>6806</v>
      </c>
    </row>
    <row r="6" spans="1:34" ht="25" customHeight="1">
      <c r="A6" s="5">
        <v>2</v>
      </c>
      <c r="B6" s="5" t="s">
        <v>15</v>
      </c>
      <c r="C6" s="18">
        <v>211</v>
      </c>
      <c r="D6" s="26">
        <v>109</v>
      </c>
      <c r="E6" s="26">
        <v>113</v>
      </c>
      <c r="F6" s="26">
        <v>180</v>
      </c>
      <c r="G6" s="26">
        <v>206</v>
      </c>
      <c r="H6" s="26">
        <v>125</v>
      </c>
      <c r="I6" s="26">
        <v>215</v>
      </c>
      <c r="J6" s="26">
        <v>217</v>
      </c>
      <c r="K6" s="26">
        <v>115</v>
      </c>
      <c r="L6" s="33">
        <v>181</v>
      </c>
      <c r="M6" s="18">
        <v>152</v>
      </c>
      <c r="N6" s="26">
        <v>219</v>
      </c>
      <c r="O6" s="26">
        <v>159</v>
      </c>
      <c r="P6" s="26">
        <v>203</v>
      </c>
      <c r="Q6" s="26">
        <v>194</v>
      </c>
      <c r="R6" s="26">
        <v>980</v>
      </c>
      <c r="S6" s="26">
        <v>115</v>
      </c>
      <c r="T6" s="26">
        <v>272</v>
      </c>
      <c r="U6" s="26">
        <v>179</v>
      </c>
      <c r="V6" s="33">
        <v>171</v>
      </c>
      <c r="W6" s="18">
        <v>227</v>
      </c>
      <c r="X6" s="26">
        <v>241</v>
      </c>
      <c r="Y6" s="26">
        <v>293</v>
      </c>
      <c r="Z6" s="26">
        <v>217</v>
      </c>
      <c r="AA6" s="26">
        <v>219</v>
      </c>
      <c r="AB6" s="26">
        <v>138</v>
      </c>
      <c r="AC6" s="26">
        <v>275</v>
      </c>
      <c r="AD6" s="26">
        <v>171</v>
      </c>
      <c r="AE6" s="26">
        <v>235</v>
      </c>
      <c r="AF6" s="33">
        <v>299</v>
      </c>
      <c r="AG6" s="39">
        <v>213</v>
      </c>
      <c r="AH6" s="44">
        <f t="shared" si="3"/>
        <v>6844</v>
      </c>
    </row>
    <row r="7" spans="1:34" ht="25" customHeight="1">
      <c r="A7" s="5">
        <v>3</v>
      </c>
      <c r="B7" s="5" t="s">
        <v>17</v>
      </c>
      <c r="C7" s="18">
        <v>131</v>
      </c>
      <c r="D7" s="26">
        <v>160</v>
      </c>
      <c r="E7" s="26">
        <v>137</v>
      </c>
      <c r="F7" s="26">
        <v>146</v>
      </c>
      <c r="G7" s="26">
        <v>228</v>
      </c>
      <c r="H7" s="26">
        <v>185</v>
      </c>
      <c r="I7" s="26">
        <v>231</v>
      </c>
      <c r="J7" s="26">
        <v>190</v>
      </c>
      <c r="K7" s="26">
        <v>157</v>
      </c>
      <c r="L7" s="33">
        <v>117</v>
      </c>
      <c r="M7" s="18">
        <v>105</v>
      </c>
      <c r="N7" s="26">
        <v>191</v>
      </c>
      <c r="O7" s="26">
        <v>265</v>
      </c>
      <c r="P7" s="26">
        <v>182</v>
      </c>
      <c r="Q7" s="26">
        <v>204</v>
      </c>
      <c r="R7" s="26">
        <v>962</v>
      </c>
      <c r="S7" s="26">
        <v>217</v>
      </c>
      <c r="T7" s="26">
        <v>214</v>
      </c>
      <c r="U7" s="26">
        <v>284</v>
      </c>
      <c r="V7" s="33">
        <v>180</v>
      </c>
      <c r="W7" s="18">
        <v>263</v>
      </c>
      <c r="X7" s="26">
        <v>283</v>
      </c>
      <c r="Y7" s="26">
        <v>227</v>
      </c>
      <c r="Z7" s="26">
        <v>156</v>
      </c>
      <c r="AA7" s="26">
        <v>97</v>
      </c>
      <c r="AB7" s="26">
        <v>273</v>
      </c>
      <c r="AC7" s="26">
        <v>204</v>
      </c>
      <c r="AD7" s="26">
        <v>254</v>
      </c>
      <c r="AE7" s="26">
        <v>88</v>
      </c>
      <c r="AF7" s="33">
        <v>165</v>
      </c>
      <c r="AG7" s="39">
        <v>277</v>
      </c>
      <c r="AH7" s="44">
        <f t="shared" si="3"/>
        <v>6773</v>
      </c>
    </row>
    <row r="8" spans="1:34" ht="25" customHeight="1">
      <c r="A8" s="5">
        <v>4</v>
      </c>
      <c r="B8" s="5" t="s">
        <v>18</v>
      </c>
      <c r="C8" s="18">
        <v>99</v>
      </c>
      <c r="D8" s="26">
        <v>141</v>
      </c>
      <c r="E8" s="26">
        <v>68</v>
      </c>
      <c r="F8" s="26">
        <v>116</v>
      </c>
      <c r="G8" s="26">
        <v>166</v>
      </c>
      <c r="H8" s="26">
        <v>178</v>
      </c>
      <c r="I8" s="26">
        <v>211</v>
      </c>
      <c r="J8" s="26">
        <v>235</v>
      </c>
      <c r="K8" s="26">
        <v>161</v>
      </c>
      <c r="L8" s="33">
        <v>191</v>
      </c>
      <c r="M8" s="18">
        <v>162</v>
      </c>
      <c r="N8" s="26">
        <v>138</v>
      </c>
      <c r="O8" s="26">
        <v>231</v>
      </c>
      <c r="P8" s="26">
        <v>183</v>
      </c>
      <c r="Q8" s="26">
        <v>170</v>
      </c>
      <c r="R8" s="26">
        <v>975</v>
      </c>
      <c r="S8" s="26">
        <v>237</v>
      </c>
      <c r="T8" s="26">
        <v>200</v>
      </c>
      <c r="U8" s="26">
        <v>282</v>
      </c>
      <c r="V8" s="33">
        <v>134</v>
      </c>
      <c r="W8" s="18">
        <v>279</v>
      </c>
      <c r="X8" s="26">
        <v>202</v>
      </c>
      <c r="Y8" s="26">
        <v>212</v>
      </c>
      <c r="Z8" s="26">
        <v>191</v>
      </c>
      <c r="AA8" s="26">
        <v>241</v>
      </c>
      <c r="AB8" s="26">
        <v>274</v>
      </c>
      <c r="AC8" s="26">
        <v>256</v>
      </c>
      <c r="AD8" s="26">
        <v>239</v>
      </c>
      <c r="AE8" s="26">
        <v>206</v>
      </c>
      <c r="AF8" s="33">
        <v>266</v>
      </c>
      <c r="AG8" s="39">
        <v>206</v>
      </c>
      <c r="AH8" s="44">
        <f t="shared" si="3"/>
        <v>6850</v>
      </c>
    </row>
    <row r="9" spans="1:34" ht="25" customHeight="1">
      <c r="A9" s="5">
        <v>5</v>
      </c>
      <c r="B9" s="5" t="s">
        <v>7</v>
      </c>
      <c r="C9" s="18">
        <v>152</v>
      </c>
      <c r="D9" s="26">
        <v>113</v>
      </c>
      <c r="E9" s="26">
        <v>142</v>
      </c>
      <c r="F9" s="26">
        <v>64</v>
      </c>
      <c r="G9" s="26">
        <v>158</v>
      </c>
      <c r="H9" s="26">
        <v>196</v>
      </c>
      <c r="I9" s="26">
        <v>237</v>
      </c>
      <c r="J9" s="26">
        <v>178</v>
      </c>
      <c r="K9" s="26">
        <v>160</v>
      </c>
      <c r="L9" s="33">
        <v>221</v>
      </c>
      <c r="M9" s="18">
        <v>129</v>
      </c>
      <c r="N9" s="26">
        <v>250</v>
      </c>
      <c r="O9" s="26">
        <v>262</v>
      </c>
      <c r="P9" s="26">
        <v>163</v>
      </c>
      <c r="Q9" s="26">
        <v>128</v>
      </c>
      <c r="R9" s="26">
        <v>963</v>
      </c>
      <c r="S9" s="26">
        <v>201</v>
      </c>
      <c r="T9" s="26">
        <v>173</v>
      </c>
      <c r="U9" s="26">
        <v>183</v>
      </c>
      <c r="V9" s="33">
        <v>217</v>
      </c>
      <c r="W9" s="18">
        <v>271</v>
      </c>
      <c r="X9" s="26">
        <v>209</v>
      </c>
      <c r="Y9" s="26">
        <v>161</v>
      </c>
      <c r="Z9" s="26">
        <v>175</v>
      </c>
      <c r="AA9" s="26">
        <v>219</v>
      </c>
      <c r="AB9" s="26">
        <v>297</v>
      </c>
      <c r="AC9" s="26">
        <v>307</v>
      </c>
      <c r="AD9" s="26">
        <v>293</v>
      </c>
      <c r="AE9" s="26">
        <v>160</v>
      </c>
      <c r="AF9" s="33">
        <v>225</v>
      </c>
      <c r="AG9" s="39">
        <v>296</v>
      </c>
      <c r="AH9" s="44">
        <f t="shared" si="3"/>
        <v>6903</v>
      </c>
    </row>
    <row r="10" spans="1:34" ht="25" customHeight="1">
      <c r="A10" s="5">
        <v>6</v>
      </c>
      <c r="B10" s="5" t="s">
        <v>19</v>
      </c>
      <c r="C10" s="18">
        <v>183</v>
      </c>
      <c r="D10" s="26">
        <v>159</v>
      </c>
      <c r="E10" s="26">
        <v>158</v>
      </c>
      <c r="F10" s="26">
        <v>132</v>
      </c>
      <c r="G10" s="26">
        <v>194</v>
      </c>
      <c r="H10" s="26">
        <v>160</v>
      </c>
      <c r="I10" s="26">
        <v>122</v>
      </c>
      <c r="J10" s="26">
        <v>160</v>
      </c>
      <c r="K10" s="26">
        <v>125</v>
      </c>
      <c r="L10" s="33">
        <v>219</v>
      </c>
      <c r="M10" s="18">
        <v>206</v>
      </c>
      <c r="N10" s="26">
        <v>212</v>
      </c>
      <c r="O10" s="26">
        <v>191</v>
      </c>
      <c r="P10" s="26">
        <v>115</v>
      </c>
      <c r="Q10" s="26">
        <v>236</v>
      </c>
      <c r="R10" s="26">
        <v>971</v>
      </c>
      <c r="S10" s="26">
        <v>273</v>
      </c>
      <c r="T10" s="26">
        <v>323</v>
      </c>
      <c r="U10" s="26">
        <v>226</v>
      </c>
      <c r="V10" s="33">
        <v>208</v>
      </c>
      <c r="W10" s="18">
        <v>218</v>
      </c>
      <c r="X10" s="26">
        <v>170</v>
      </c>
      <c r="Y10" s="26">
        <v>214</v>
      </c>
      <c r="Z10" s="26">
        <v>171</v>
      </c>
      <c r="AA10" s="26">
        <v>199</v>
      </c>
      <c r="AB10" s="26">
        <v>223</v>
      </c>
      <c r="AC10" s="26">
        <v>224</v>
      </c>
      <c r="AD10" s="26">
        <v>325</v>
      </c>
      <c r="AE10" s="26">
        <v>219</v>
      </c>
      <c r="AF10" s="33">
        <v>239</v>
      </c>
      <c r="AG10" s="39">
        <v>354</v>
      </c>
      <c r="AH10" s="44">
        <f t="shared" si="3"/>
        <v>7129</v>
      </c>
    </row>
    <row r="11" spans="1:34" ht="25" customHeight="1">
      <c r="A11" s="5">
        <v>7</v>
      </c>
      <c r="B11" s="5" t="s">
        <v>21</v>
      </c>
      <c r="C11" s="18">
        <v>171</v>
      </c>
      <c r="D11" s="26">
        <v>73</v>
      </c>
      <c r="E11" s="26">
        <v>141</v>
      </c>
      <c r="F11" s="26">
        <v>164</v>
      </c>
      <c r="G11" s="26">
        <v>177</v>
      </c>
      <c r="H11" s="26">
        <v>163</v>
      </c>
      <c r="I11" s="26">
        <v>222</v>
      </c>
      <c r="J11" s="26">
        <v>148</v>
      </c>
      <c r="K11" s="26">
        <v>125</v>
      </c>
      <c r="L11" s="33">
        <v>236</v>
      </c>
      <c r="M11" s="18">
        <v>171</v>
      </c>
      <c r="N11" s="26">
        <v>165</v>
      </c>
      <c r="O11" s="26">
        <v>172</v>
      </c>
      <c r="P11" s="26">
        <v>214</v>
      </c>
      <c r="Q11" s="26">
        <v>221</v>
      </c>
      <c r="R11" s="26">
        <v>988</v>
      </c>
      <c r="S11" s="26">
        <v>241</v>
      </c>
      <c r="T11" s="26">
        <v>222</v>
      </c>
      <c r="U11" s="26">
        <v>162</v>
      </c>
      <c r="V11" s="33">
        <v>179</v>
      </c>
      <c r="W11" s="18">
        <v>198</v>
      </c>
      <c r="X11" s="26">
        <v>224</v>
      </c>
      <c r="Y11" s="26">
        <v>139</v>
      </c>
      <c r="Z11" s="26">
        <v>99</v>
      </c>
      <c r="AA11" s="26">
        <v>216</v>
      </c>
      <c r="AB11" s="26">
        <v>244</v>
      </c>
      <c r="AC11" s="26">
        <v>274</v>
      </c>
      <c r="AD11" s="26">
        <v>236</v>
      </c>
      <c r="AE11" s="26">
        <v>165</v>
      </c>
      <c r="AF11" s="33">
        <v>222</v>
      </c>
      <c r="AG11" s="39">
        <v>236</v>
      </c>
      <c r="AH11" s="44">
        <f t="shared" si="3"/>
        <v>6608</v>
      </c>
    </row>
    <row r="12" spans="1:34" ht="25" customHeight="1">
      <c r="A12" s="5">
        <v>8</v>
      </c>
      <c r="B12" s="5" t="s">
        <v>0</v>
      </c>
      <c r="C12" s="18">
        <v>145</v>
      </c>
      <c r="D12" s="26">
        <v>190</v>
      </c>
      <c r="E12" s="26">
        <v>112</v>
      </c>
      <c r="F12" s="26">
        <v>128</v>
      </c>
      <c r="G12" s="26">
        <v>95</v>
      </c>
      <c r="H12" s="26">
        <v>344</v>
      </c>
      <c r="I12" s="26">
        <v>120</v>
      </c>
      <c r="J12" s="26">
        <v>127</v>
      </c>
      <c r="K12" s="26">
        <v>133</v>
      </c>
      <c r="L12" s="33">
        <v>205</v>
      </c>
      <c r="M12" s="18">
        <v>185</v>
      </c>
      <c r="N12" s="26">
        <v>193</v>
      </c>
      <c r="O12" s="26">
        <v>234</v>
      </c>
      <c r="P12" s="26">
        <v>193</v>
      </c>
      <c r="Q12" s="26">
        <v>190</v>
      </c>
      <c r="R12" s="26">
        <v>989</v>
      </c>
      <c r="S12" s="26">
        <v>151</v>
      </c>
      <c r="T12" s="26">
        <v>202</v>
      </c>
      <c r="U12" s="26">
        <v>138</v>
      </c>
      <c r="V12" s="33">
        <v>214</v>
      </c>
      <c r="W12" s="18">
        <v>290</v>
      </c>
      <c r="X12" s="26">
        <v>245</v>
      </c>
      <c r="Y12" s="26">
        <v>257</v>
      </c>
      <c r="Z12" s="26">
        <v>98</v>
      </c>
      <c r="AA12" s="26">
        <v>189</v>
      </c>
      <c r="AB12" s="26">
        <v>304</v>
      </c>
      <c r="AC12" s="26">
        <v>240</v>
      </c>
      <c r="AD12" s="26">
        <v>273</v>
      </c>
      <c r="AE12" s="26">
        <v>246</v>
      </c>
      <c r="AF12" s="33">
        <v>80</v>
      </c>
      <c r="AG12" s="39">
        <v>249</v>
      </c>
      <c r="AH12" s="44">
        <f t="shared" si="3"/>
        <v>6759</v>
      </c>
    </row>
    <row r="13" spans="1:34" ht="25" customHeight="1">
      <c r="A13" s="5">
        <v>9</v>
      </c>
      <c r="B13" s="5" t="s">
        <v>9</v>
      </c>
      <c r="C13" s="18">
        <v>173</v>
      </c>
      <c r="D13" s="26">
        <v>113</v>
      </c>
      <c r="E13" s="26">
        <v>103</v>
      </c>
      <c r="F13" s="26">
        <v>117</v>
      </c>
      <c r="G13" s="26">
        <v>211</v>
      </c>
      <c r="H13" s="26">
        <v>237</v>
      </c>
      <c r="I13" s="26">
        <v>182</v>
      </c>
      <c r="J13" s="26">
        <v>97</v>
      </c>
      <c r="K13" s="26">
        <v>122</v>
      </c>
      <c r="L13" s="33">
        <v>159</v>
      </c>
      <c r="M13" s="18">
        <v>172</v>
      </c>
      <c r="N13" s="26">
        <v>174</v>
      </c>
      <c r="O13" s="26">
        <v>253</v>
      </c>
      <c r="P13" s="26">
        <v>181</v>
      </c>
      <c r="Q13" s="26">
        <v>149</v>
      </c>
      <c r="R13" s="26">
        <v>985</v>
      </c>
      <c r="S13" s="26">
        <v>170</v>
      </c>
      <c r="T13" s="26">
        <v>235</v>
      </c>
      <c r="U13" s="26">
        <v>170</v>
      </c>
      <c r="V13" s="33">
        <v>207</v>
      </c>
      <c r="W13" s="18">
        <v>242</v>
      </c>
      <c r="X13" s="26">
        <v>184</v>
      </c>
      <c r="Y13" s="26">
        <v>248</v>
      </c>
      <c r="Z13" s="26">
        <v>89</v>
      </c>
      <c r="AA13" s="26">
        <v>177</v>
      </c>
      <c r="AB13" s="26">
        <v>201</v>
      </c>
      <c r="AC13" s="26">
        <v>290</v>
      </c>
      <c r="AD13" s="26">
        <v>264</v>
      </c>
      <c r="AE13" s="26">
        <v>335</v>
      </c>
      <c r="AF13" s="33">
        <v>269</v>
      </c>
      <c r="AG13" s="39">
        <v>308</v>
      </c>
      <c r="AH13" s="44">
        <f t="shared" si="3"/>
        <v>6817</v>
      </c>
    </row>
    <row r="14" spans="1:34" ht="25" customHeight="1">
      <c r="A14" s="5">
        <v>10</v>
      </c>
      <c r="B14" s="5" t="s">
        <v>6</v>
      </c>
      <c r="C14" s="18">
        <v>175</v>
      </c>
      <c r="D14" s="26">
        <v>93</v>
      </c>
      <c r="E14" s="26">
        <v>108</v>
      </c>
      <c r="F14" s="26">
        <v>98</v>
      </c>
      <c r="G14" s="26">
        <v>167</v>
      </c>
      <c r="H14" s="26">
        <v>210</v>
      </c>
      <c r="I14" s="26">
        <v>55</v>
      </c>
      <c r="J14" s="26">
        <v>134</v>
      </c>
      <c r="K14" s="26">
        <v>211</v>
      </c>
      <c r="L14" s="33">
        <v>138</v>
      </c>
      <c r="M14" s="18">
        <v>131</v>
      </c>
      <c r="N14" s="26">
        <v>188</v>
      </c>
      <c r="O14" s="26">
        <v>266</v>
      </c>
      <c r="P14" s="26">
        <v>142</v>
      </c>
      <c r="Q14" s="26">
        <v>128</v>
      </c>
      <c r="R14" s="26">
        <v>982</v>
      </c>
      <c r="S14" s="26">
        <v>134</v>
      </c>
      <c r="T14" s="26">
        <v>215</v>
      </c>
      <c r="U14" s="26">
        <v>171</v>
      </c>
      <c r="V14" s="33">
        <v>131</v>
      </c>
      <c r="W14" s="18">
        <v>242</v>
      </c>
      <c r="X14" s="26">
        <v>271</v>
      </c>
      <c r="Y14" s="26">
        <v>192</v>
      </c>
      <c r="Z14" s="26">
        <v>128</v>
      </c>
      <c r="AA14" s="26">
        <v>250</v>
      </c>
      <c r="AB14" s="26">
        <v>237</v>
      </c>
      <c r="AC14" s="26">
        <v>199</v>
      </c>
      <c r="AD14" s="26">
        <v>244</v>
      </c>
      <c r="AE14" s="26">
        <v>121</v>
      </c>
      <c r="AF14" s="33">
        <v>275</v>
      </c>
      <c r="AG14" s="39">
        <v>170</v>
      </c>
      <c r="AH14" s="44">
        <f t="shared" si="3"/>
        <v>6206</v>
      </c>
    </row>
    <row r="15" spans="1:34" ht="25" customHeight="1">
      <c r="A15" s="5">
        <v>11</v>
      </c>
      <c r="B15" s="5" t="s">
        <v>23</v>
      </c>
      <c r="C15" s="18">
        <v>129</v>
      </c>
      <c r="D15" s="26">
        <v>228</v>
      </c>
      <c r="E15" s="26">
        <v>105</v>
      </c>
      <c r="F15" s="26">
        <v>109</v>
      </c>
      <c r="G15" s="26">
        <v>103</v>
      </c>
      <c r="H15" s="26">
        <v>181</v>
      </c>
      <c r="I15" s="26">
        <v>179</v>
      </c>
      <c r="J15" s="26">
        <v>148</v>
      </c>
      <c r="K15" s="26">
        <v>179</v>
      </c>
      <c r="L15" s="33">
        <v>190</v>
      </c>
      <c r="M15" s="18">
        <v>116</v>
      </c>
      <c r="N15" s="26">
        <v>178</v>
      </c>
      <c r="O15" s="26">
        <v>228</v>
      </c>
      <c r="P15" s="26">
        <v>170</v>
      </c>
      <c r="Q15" s="26">
        <v>223</v>
      </c>
      <c r="R15" s="26">
        <v>985</v>
      </c>
      <c r="S15" s="26">
        <v>118</v>
      </c>
      <c r="T15" s="26">
        <v>163</v>
      </c>
      <c r="U15" s="26">
        <v>187</v>
      </c>
      <c r="V15" s="33">
        <v>305</v>
      </c>
      <c r="W15" s="18">
        <v>218</v>
      </c>
      <c r="X15" s="26">
        <v>279</v>
      </c>
      <c r="Y15" s="26">
        <v>185</v>
      </c>
      <c r="Z15" s="26">
        <v>138</v>
      </c>
      <c r="AA15" s="26">
        <v>184</v>
      </c>
      <c r="AB15" s="26">
        <v>250</v>
      </c>
      <c r="AC15" s="26">
        <v>327</v>
      </c>
      <c r="AD15" s="26">
        <v>244</v>
      </c>
      <c r="AE15" s="26">
        <v>142</v>
      </c>
      <c r="AF15" s="33">
        <v>286</v>
      </c>
      <c r="AG15" s="39">
        <v>249</v>
      </c>
      <c r="AH15" s="44">
        <f t="shared" si="3"/>
        <v>6726</v>
      </c>
    </row>
    <row r="16" spans="1:34" ht="25" customHeight="1">
      <c r="A16" s="6">
        <v>12</v>
      </c>
      <c r="B16" s="6" t="s">
        <v>8</v>
      </c>
      <c r="C16" s="19">
        <v>212</v>
      </c>
      <c r="D16" s="27">
        <v>150</v>
      </c>
      <c r="E16" s="27">
        <v>164</v>
      </c>
      <c r="F16" s="27">
        <v>141</v>
      </c>
      <c r="G16" s="27">
        <v>136</v>
      </c>
      <c r="H16" s="27">
        <v>144</v>
      </c>
      <c r="I16" s="27">
        <v>96</v>
      </c>
      <c r="J16" s="27">
        <v>87</v>
      </c>
      <c r="K16" s="27">
        <v>80</v>
      </c>
      <c r="L16" s="34">
        <v>153</v>
      </c>
      <c r="M16" s="19">
        <v>116</v>
      </c>
      <c r="N16" s="27">
        <v>184</v>
      </c>
      <c r="O16" s="27">
        <v>206</v>
      </c>
      <c r="P16" s="27">
        <v>191</v>
      </c>
      <c r="Q16" s="27">
        <v>244</v>
      </c>
      <c r="R16" s="27">
        <v>996</v>
      </c>
      <c r="S16" s="27">
        <v>152</v>
      </c>
      <c r="T16" s="27">
        <v>124</v>
      </c>
      <c r="U16" s="27">
        <v>185</v>
      </c>
      <c r="V16" s="34">
        <v>259</v>
      </c>
      <c r="W16" s="19">
        <v>212</v>
      </c>
      <c r="X16" s="27">
        <v>252</v>
      </c>
      <c r="Y16" s="27">
        <v>161</v>
      </c>
      <c r="Z16" s="27">
        <v>95</v>
      </c>
      <c r="AA16" s="27">
        <v>109</v>
      </c>
      <c r="AB16" s="27">
        <v>220</v>
      </c>
      <c r="AC16" s="27">
        <v>299</v>
      </c>
      <c r="AD16" s="27">
        <v>223</v>
      </c>
      <c r="AE16" s="27">
        <v>200</v>
      </c>
      <c r="AF16" s="34">
        <v>248</v>
      </c>
      <c r="AG16" s="40">
        <v>168</v>
      </c>
      <c r="AH16" s="45">
        <f t="shared" si="3"/>
        <v>6207</v>
      </c>
    </row>
    <row r="17" spans="1:34" ht="25" customHeight="1">
      <c r="A17" s="4">
        <v>13</v>
      </c>
      <c r="B17" s="4" t="s">
        <v>25</v>
      </c>
      <c r="C17" s="17">
        <v>189</v>
      </c>
      <c r="D17" s="25">
        <v>162</v>
      </c>
      <c r="E17" s="25">
        <v>111</v>
      </c>
      <c r="F17" s="25">
        <v>145</v>
      </c>
      <c r="G17" s="25">
        <v>90</v>
      </c>
      <c r="H17" s="25">
        <v>137</v>
      </c>
      <c r="I17" s="25">
        <v>118</v>
      </c>
      <c r="J17" s="25">
        <v>117</v>
      </c>
      <c r="K17" s="25">
        <v>141</v>
      </c>
      <c r="L17" s="32">
        <v>138</v>
      </c>
      <c r="M17" s="17">
        <v>113</v>
      </c>
      <c r="N17" s="25">
        <v>200</v>
      </c>
      <c r="O17" s="25">
        <v>220</v>
      </c>
      <c r="P17" s="25">
        <v>174</v>
      </c>
      <c r="Q17" s="25">
        <v>179</v>
      </c>
      <c r="R17" s="25">
        <v>973</v>
      </c>
      <c r="S17" s="25">
        <v>95</v>
      </c>
      <c r="T17" s="25">
        <v>152</v>
      </c>
      <c r="U17" s="25">
        <v>236</v>
      </c>
      <c r="V17" s="32">
        <v>131</v>
      </c>
      <c r="W17" s="17">
        <v>198</v>
      </c>
      <c r="X17" s="25">
        <v>239</v>
      </c>
      <c r="Y17" s="25">
        <v>184</v>
      </c>
      <c r="Z17" s="25">
        <v>146</v>
      </c>
      <c r="AA17" s="25">
        <v>187</v>
      </c>
      <c r="AB17" s="25">
        <v>212</v>
      </c>
      <c r="AC17" s="25">
        <v>335</v>
      </c>
      <c r="AD17" s="25">
        <v>251</v>
      </c>
      <c r="AE17" s="25">
        <v>226</v>
      </c>
      <c r="AF17" s="32">
        <v>238</v>
      </c>
      <c r="AG17" s="38">
        <v>198</v>
      </c>
      <c r="AH17" s="43">
        <f t="shared" si="3"/>
        <v>6235</v>
      </c>
    </row>
    <row r="18" spans="1:34" ht="25" customHeight="1">
      <c r="A18" s="5">
        <v>14</v>
      </c>
      <c r="B18" s="5" t="s">
        <v>24</v>
      </c>
      <c r="C18" s="18">
        <v>114</v>
      </c>
      <c r="D18" s="26">
        <v>150</v>
      </c>
      <c r="E18" s="26">
        <v>81</v>
      </c>
      <c r="F18" s="26">
        <v>112</v>
      </c>
      <c r="G18" s="26">
        <v>167</v>
      </c>
      <c r="H18" s="26">
        <v>125</v>
      </c>
      <c r="I18" s="26">
        <v>120</v>
      </c>
      <c r="J18" s="26">
        <v>110</v>
      </c>
      <c r="K18" s="26">
        <v>171</v>
      </c>
      <c r="L18" s="33">
        <v>125</v>
      </c>
      <c r="M18" s="18">
        <v>153</v>
      </c>
      <c r="N18" s="26">
        <v>181</v>
      </c>
      <c r="O18" s="26">
        <v>206</v>
      </c>
      <c r="P18" s="26">
        <v>159</v>
      </c>
      <c r="Q18" s="26">
        <v>161</v>
      </c>
      <c r="R18" s="26">
        <v>963</v>
      </c>
      <c r="S18" s="26">
        <v>68</v>
      </c>
      <c r="T18" s="26">
        <v>251</v>
      </c>
      <c r="U18" s="26">
        <v>107</v>
      </c>
      <c r="V18" s="33">
        <v>159</v>
      </c>
      <c r="W18" s="18">
        <v>182</v>
      </c>
      <c r="X18" s="26">
        <v>222</v>
      </c>
      <c r="Y18" s="26">
        <v>182</v>
      </c>
      <c r="Z18" s="26">
        <v>175</v>
      </c>
      <c r="AA18" s="26">
        <v>138</v>
      </c>
      <c r="AB18" s="26">
        <v>195</v>
      </c>
      <c r="AC18" s="26">
        <v>273</v>
      </c>
      <c r="AD18" s="26">
        <v>301</v>
      </c>
      <c r="AE18" s="26">
        <v>233</v>
      </c>
      <c r="AF18" s="33">
        <v>279</v>
      </c>
      <c r="AG18" s="39">
        <v>308</v>
      </c>
      <c r="AH18" s="44">
        <f t="shared" si="3"/>
        <v>6171</v>
      </c>
    </row>
    <row r="19" spans="1:34" ht="25" customHeight="1">
      <c r="A19" s="5">
        <v>15</v>
      </c>
      <c r="B19" s="5" t="s">
        <v>27</v>
      </c>
      <c r="C19" s="18">
        <v>74</v>
      </c>
      <c r="D19" s="26">
        <v>78</v>
      </c>
      <c r="E19" s="26">
        <v>122</v>
      </c>
      <c r="F19" s="26">
        <v>85</v>
      </c>
      <c r="G19" s="26">
        <v>40</v>
      </c>
      <c r="H19" s="26">
        <v>134</v>
      </c>
      <c r="I19" s="26">
        <v>120</v>
      </c>
      <c r="J19" s="26">
        <v>125</v>
      </c>
      <c r="K19" s="26">
        <v>107</v>
      </c>
      <c r="L19" s="33">
        <v>121</v>
      </c>
      <c r="M19" s="18">
        <v>94</v>
      </c>
      <c r="N19" s="26">
        <v>181</v>
      </c>
      <c r="O19" s="26">
        <v>165</v>
      </c>
      <c r="P19" s="26">
        <v>111</v>
      </c>
      <c r="Q19" s="26">
        <v>92</v>
      </c>
      <c r="R19" s="26">
        <v>959</v>
      </c>
      <c r="S19" s="26">
        <v>91</v>
      </c>
      <c r="T19" s="26">
        <v>185</v>
      </c>
      <c r="U19" s="26">
        <v>95</v>
      </c>
      <c r="V19" s="33">
        <v>180</v>
      </c>
      <c r="W19" s="18">
        <v>62</v>
      </c>
      <c r="X19" s="26">
        <v>194</v>
      </c>
      <c r="Y19" s="26">
        <v>165</v>
      </c>
      <c r="Z19" s="26">
        <v>213</v>
      </c>
      <c r="AA19" s="26">
        <v>155</v>
      </c>
      <c r="AB19" s="26">
        <v>158</v>
      </c>
      <c r="AC19" s="26">
        <v>188</v>
      </c>
      <c r="AD19" s="26">
        <v>229</v>
      </c>
      <c r="AE19" s="26">
        <v>242</v>
      </c>
      <c r="AF19" s="33">
        <v>227</v>
      </c>
      <c r="AG19" s="39">
        <v>244</v>
      </c>
      <c r="AH19" s="44">
        <f t="shared" si="3"/>
        <v>5236</v>
      </c>
    </row>
    <row r="20" spans="1:34" ht="25" customHeight="1">
      <c r="A20" s="5">
        <v>16</v>
      </c>
      <c r="B20" s="5" t="s">
        <v>28</v>
      </c>
      <c r="C20" s="18">
        <v>107</v>
      </c>
      <c r="D20" s="26">
        <v>54</v>
      </c>
      <c r="E20" s="26">
        <v>51</v>
      </c>
      <c r="F20" s="26">
        <v>67</v>
      </c>
      <c r="G20" s="26">
        <v>9</v>
      </c>
      <c r="H20" s="26">
        <v>166</v>
      </c>
      <c r="I20" s="26">
        <v>29</v>
      </c>
      <c r="J20" s="26">
        <v>100</v>
      </c>
      <c r="K20" s="26">
        <v>114</v>
      </c>
      <c r="L20" s="33">
        <v>45</v>
      </c>
      <c r="M20" s="18">
        <v>62</v>
      </c>
      <c r="N20" s="26">
        <v>132</v>
      </c>
      <c r="O20" s="26">
        <v>132</v>
      </c>
      <c r="P20" s="26">
        <v>79</v>
      </c>
      <c r="Q20" s="26">
        <v>98</v>
      </c>
      <c r="R20" s="26">
        <v>947</v>
      </c>
      <c r="S20" s="26">
        <v>160</v>
      </c>
      <c r="T20" s="26">
        <v>207</v>
      </c>
      <c r="U20" s="26">
        <v>107</v>
      </c>
      <c r="V20" s="33">
        <v>106</v>
      </c>
      <c r="W20" s="18">
        <v>46</v>
      </c>
      <c r="X20" s="26">
        <v>212</v>
      </c>
      <c r="Y20" s="26">
        <v>194</v>
      </c>
      <c r="Z20" s="26">
        <v>161</v>
      </c>
      <c r="AA20" s="26">
        <v>180</v>
      </c>
      <c r="AB20" s="26">
        <v>188</v>
      </c>
      <c r="AC20" s="26">
        <v>159</v>
      </c>
      <c r="AD20" s="26">
        <v>143</v>
      </c>
      <c r="AE20" s="26">
        <v>116</v>
      </c>
      <c r="AF20" s="33">
        <v>175</v>
      </c>
      <c r="AG20" s="39">
        <v>122</v>
      </c>
      <c r="AH20" s="44">
        <f t="shared" si="3"/>
        <v>4468</v>
      </c>
    </row>
    <row r="21" spans="1:34" ht="25" customHeight="1">
      <c r="A21" s="5">
        <v>17</v>
      </c>
      <c r="B21" s="5" t="s">
        <v>29</v>
      </c>
      <c r="C21" s="18">
        <v>150</v>
      </c>
      <c r="D21" s="26">
        <v>0</v>
      </c>
      <c r="E21" s="26">
        <v>0</v>
      </c>
      <c r="F21" s="26">
        <v>19</v>
      </c>
      <c r="G21" s="26">
        <v>0</v>
      </c>
      <c r="H21" s="26">
        <v>83</v>
      </c>
      <c r="I21" s="26">
        <v>0</v>
      </c>
      <c r="J21" s="26">
        <v>84</v>
      </c>
      <c r="K21" s="26">
        <v>72</v>
      </c>
      <c r="L21" s="33">
        <v>110</v>
      </c>
      <c r="M21" s="18">
        <v>153</v>
      </c>
      <c r="N21" s="26">
        <v>121</v>
      </c>
      <c r="O21" s="26">
        <v>184</v>
      </c>
      <c r="P21" s="26">
        <v>150</v>
      </c>
      <c r="Q21" s="26">
        <v>50</v>
      </c>
      <c r="R21" s="26">
        <v>922</v>
      </c>
      <c r="S21" s="26">
        <v>84</v>
      </c>
      <c r="T21" s="26">
        <v>166</v>
      </c>
      <c r="U21" s="26">
        <v>0</v>
      </c>
      <c r="V21" s="33">
        <v>50</v>
      </c>
      <c r="W21" s="18">
        <v>76</v>
      </c>
      <c r="X21" s="26">
        <v>95</v>
      </c>
      <c r="Y21" s="26">
        <v>167</v>
      </c>
      <c r="Z21" s="26">
        <v>0</v>
      </c>
      <c r="AA21" s="26">
        <v>32</v>
      </c>
      <c r="AB21" s="26">
        <v>55</v>
      </c>
      <c r="AC21" s="26">
        <v>132</v>
      </c>
      <c r="AD21" s="26">
        <v>0</v>
      </c>
      <c r="AE21" s="26">
        <v>190</v>
      </c>
      <c r="AF21" s="33">
        <v>175</v>
      </c>
      <c r="AG21" s="39">
        <v>71</v>
      </c>
      <c r="AH21" s="44">
        <f t="shared" si="3"/>
        <v>3391</v>
      </c>
    </row>
    <row r="22" spans="1:34" ht="25" customHeight="1">
      <c r="A22" s="5">
        <v>18</v>
      </c>
      <c r="B22" s="5" t="s">
        <v>31</v>
      </c>
      <c r="C22" s="18">
        <v>94</v>
      </c>
      <c r="D22" s="26">
        <v>0</v>
      </c>
      <c r="E22" s="26">
        <v>7</v>
      </c>
      <c r="F22" s="26">
        <v>0</v>
      </c>
      <c r="G22" s="26">
        <v>12</v>
      </c>
      <c r="H22" s="26">
        <v>116</v>
      </c>
      <c r="I22" s="26">
        <v>0</v>
      </c>
      <c r="J22" s="26">
        <v>76</v>
      </c>
      <c r="K22" s="26">
        <v>57</v>
      </c>
      <c r="L22" s="33">
        <v>61</v>
      </c>
      <c r="M22" s="18">
        <v>94</v>
      </c>
      <c r="N22" s="26">
        <v>42</v>
      </c>
      <c r="O22" s="26">
        <v>130</v>
      </c>
      <c r="P22" s="26">
        <v>127</v>
      </c>
      <c r="Q22" s="26">
        <v>97</v>
      </c>
      <c r="R22" s="26">
        <v>935</v>
      </c>
      <c r="S22" s="26">
        <v>60</v>
      </c>
      <c r="T22" s="26">
        <v>92</v>
      </c>
      <c r="U22" s="26">
        <v>0</v>
      </c>
      <c r="V22" s="33">
        <v>43</v>
      </c>
      <c r="W22" s="18">
        <v>96</v>
      </c>
      <c r="X22" s="26">
        <v>42</v>
      </c>
      <c r="Y22" s="26">
        <v>220</v>
      </c>
      <c r="Z22" s="26">
        <v>0</v>
      </c>
      <c r="AA22" s="26">
        <v>129</v>
      </c>
      <c r="AB22" s="26">
        <v>14</v>
      </c>
      <c r="AC22" s="26">
        <v>126</v>
      </c>
      <c r="AD22" s="26">
        <v>65</v>
      </c>
      <c r="AE22" s="26">
        <v>259</v>
      </c>
      <c r="AF22" s="33">
        <v>146</v>
      </c>
      <c r="AG22" s="39">
        <v>4</v>
      </c>
      <c r="AH22" s="44">
        <f t="shared" si="3"/>
        <v>3144</v>
      </c>
    </row>
    <row r="23" spans="1:34" ht="25" customHeight="1">
      <c r="A23" s="5">
        <v>19</v>
      </c>
      <c r="B23" s="5" t="s">
        <v>32</v>
      </c>
      <c r="C23" s="18">
        <v>104</v>
      </c>
      <c r="D23" s="26">
        <v>0</v>
      </c>
      <c r="E23" s="26">
        <v>0</v>
      </c>
      <c r="F23" s="26">
        <v>0</v>
      </c>
      <c r="G23" s="26">
        <v>0</v>
      </c>
      <c r="H23" s="26">
        <v>58</v>
      </c>
      <c r="I23" s="26">
        <v>11</v>
      </c>
      <c r="J23" s="26">
        <v>24</v>
      </c>
      <c r="K23" s="26">
        <v>108</v>
      </c>
      <c r="L23" s="33">
        <v>92</v>
      </c>
      <c r="M23" s="18">
        <v>95</v>
      </c>
      <c r="N23" s="26">
        <v>60</v>
      </c>
      <c r="O23" s="26">
        <v>112</v>
      </c>
      <c r="P23" s="26">
        <v>72</v>
      </c>
      <c r="Q23" s="26">
        <v>32</v>
      </c>
      <c r="R23" s="26">
        <v>925</v>
      </c>
      <c r="S23" s="26">
        <v>115</v>
      </c>
      <c r="T23" s="26">
        <v>85</v>
      </c>
      <c r="U23" s="26">
        <v>0</v>
      </c>
      <c r="V23" s="33">
        <v>97</v>
      </c>
      <c r="W23" s="18">
        <v>80</v>
      </c>
      <c r="X23" s="26">
        <v>2</v>
      </c>
      <c r="Y23" s="26">
        <v>117</v>
      </c>
      <c r="Z23" s="26">
        <v>0</v>
      </c>
      <c r="AA23" s="26">
        <v>103</v>
      </c>
      <c r="AB23" s="26">
        <v>40</v>
      </c>
      <c r="AC23" s="26">
        <v>159</v>
      </c>
      <c r="AD23" s="26">
        <v>138</v>
      </c>
      <c r="AE23" s="26">
        <v>135</v>
      </c>
      <c r="AF23" s="33">
        <v>118</v>
      </c>
      <c r="AG23" s="39">
        <v>0</v>
      </c>
      <c r="AH23" s="44">
        <f t="shared" si="3"/>
        <v>2882</v>
      </c>
    </row>
    <row r="24" spans="1:34" ht="25" customHeight="1">
      <c r="A24" s="5">
        <v>20</v>
      </c>
      <c r="B24" s="5" t="s">
        <v>3</v>
      </c>
      <c r="C24" s="18">
        <v>14</v>
      </c>
      <c r="D24" s="26">
        <v>0</v>
      </c>
      <c r="E24" s="26">
        <v>63</v>
      </c>
      <c r="F24" s="26">
        <v>0</v>
      </c>
      <c r="G24" s="26">
        <v>0</v>
      </c>
      <c r="H24" s="26">
        <v>79</v>
      </c>
      <c r="I24" s="26">
        <v>0</v>
      </c>
      <c r="J24" s="26">
        <v>61</v>
      </c>
      <c r="K24" s="26">
        <v>110</v>
      </c>
      <c r="L24" s="33">
        <v>133</v>
      </c>
      <c r="M24" s="18">
        <v>104</v>
      </c>
      <c r="N24" s="26">
        <v>11</v>
      </c>
      <c r="O24" s="26">
        <v>132</v>
      </c>
      <c r="P24" s="26">
        <v>55</v>
      </c>
      <c r="Q24" s="26">
        <v>119</v>
      </c>
      <c r="R24" s="26">
        <v>939</v>
      </c>
      <c r="S24" s="26">
        <v>229</v>
      </c>
      <c r="T24" s="26">
        <v>134</v>
      </c>
      <c r="U24" s="26">
        <v>8</v>
      </c>
      <c r="V24" s="33">
        <v>156</v>
      </c>
      <c r="W24" s="18">
        <v>0</v>
      </c>
      <c r="X24" s="26">
        <v>22</v>
      </c>
      <c r="Y24" s="26">
        <v>38</v>
      </c>
      <c r="Z24" s="26">
        <v>100</v>
      </c>
      <c r="AA24" s="26">
        <v>148</v>
      </c>
      <c r="AB24" s="26">
        <v>91</v>
      </c>
      <c r="AC24" s="26">
        <v>195</v>
      </c>
      <c r="AD24" s="26">
        <v>0</v>
      </c>
      <c r="AE24" s="26">
        <v>176</v>
      </c>
      <c r="AF24" s="33">
        <v>89</v>
      </c>
      <c r="AG24" s="39">
        <v>131</v>
      </c>
      <c r="AH24" s="44">
        <f t="shared" si="3"/>
        <v>3337</v>
      </c>
    </row>
    <row r="25" spans="1:34" ht="25" customHeight="1">
      <c r="A25" s="5">
        <v>21</v>
      </c>
      <c r="B25" s="5" t="s">
        <v>20</v>
      </c>
      <c r="C25" s="18">
        <v>80</v>
      </c>
      <c r="D25" s="26">
        <v>0</v>
      </c>
      <c r="E25" s="26">
        <v>0</v>
      </c>
      <c r="F25" s="26">
        <v>0</v>
      </c>
      <c r="G25" s="26">
        <v>0</v>
      </c>
      <c r="H25" s="26">
        <v>6</v>
      </c>
      <c r="I25" s="26">
        <v>0</v>
      </c>
      <c r="J25" s="26">
        <v>0</v>
      </c>
      <c r="K25" s="26">
        <v>81</v>
      </c>
      <c r="L25" s="33">
        <v>29</v>
      </c>
      <c r="M25" s="18">
        <v>79</v>
      </c>
      <c r="N25" s="26">
        <v>31</v>
      </c>
      <c r="O25" s="26">
        <v>143</v>
      </c>
      <c r="P25" s="26">
        <v>57</v>
      </c>
      <c r="Q25" s="26">
        <v>6</v>
      </c>
      <c r="R25" s="26">
        <v>959</v>
      </c>
      <c r="S25" s="26">
        <v>209</v>
      </c>
      <c r="T25" s="26">
        <v>152</v>
      </c>
      <c r="U25" s="26">
        <v>98</v>
      </c>
      <c r="V25" s="33">
        <v>73</v>
      </c>
      <c r="W25" s="18">
        <v>0</v>
      </c>
      <c r="X25" s="26">
        <v>88</v>
      </c>
      <c r="Y25" s="26">
        <v>60</v>
      </c>
      <c r="Z25" s="26">
        <v>54</v>
      </c>
      <c r="AA25" s="26">
        <v>107</v>
      </c>
      <c r="AB25" s="26">
        <v>140</v>
      </c>
      <c r="AC25" s="26">
        <v>85</v>
      </c>
      <c r="AD25" s="26">
        <v>62</v>
      </c>
      <c r="AE25" s="26">
        <v>157</v>
      </c>
      <c r="AF25" s="33">
        <v>143</v>
      </c>
      <c r="AG25" s="39">
        <v>88</v>
      </c>
      <c r="AH25" s="44">
        <f t="shared" si="3"/>
        <v>2987</v>
      </c>
    </row>
    <row r="26" spans="1:34" ht="25" customHeight="1">
      <c r="A26" s="5">
        <v>22</v>
      </c>
      <c r="B26" s="5" t="s">
        <v>33</v>
      </c>
      <c r="C26" s="18">
        <v>24</v>
      </c>
      <c r="D26" s="26">
        <v>0</v>
      </c>
      <c r="E26" s="26">
        <v>0</v>
      </c>
      <c r="F26" s="26">
        <v>0</v>
      </c>
      <c r="G26" s="26">
        <v>0</v>
      </c>
      <c r="H26" s="26">
        <v>60</v>
      </c>
      <c r="I26" s="26">
        <v>0</v>
      </c>
      <c r="J26" s="26">
        <v>0</v>
      </c>
      <c r="K26" s="26">
        <v>39</v>
      </c>
      <c r="L26" s="33">
        <v>67</v>
      </c>
      <c r="M26" s="18">
        <v>15</v>
      </c>
      <c r="N26" s="26">
        <v>6</v>
      </c>
      <c r="O26" s="26">
        <v>44</v>
      </c>
      <c r="P26" s="26">
        <v>87</v>
      </c>
      <c r="Q26" s="26">
        <v>51</v>
      </c>
      <c r="R26" s="26">
        <v>958</v>
      </c>
      <c r="S26" s="26">
        <v>121</v>
      </c>
      <c r="T26" s="26">
        <v>145</v>
      </c>
      <c r="U26" s="26">
        <v>0</v>
      </c>
      <c r="V26" s="33">
        <v>44</v>
      </c>
      <c r="W26" s="18">
        <v>62</v>
      </c>
      <c r="X26" s="26">
        <v>22</v>
      </c>
      <c r="Y26" s="26">
        <v>126</v>
      </c>
      <c r="Z26" s="26">
        <v>73</v>
      </c>
      <c r="AA26" s="26">
        <v>170</v>
      </c>
      <c r="AB26" s="26">
        <v>0</v>
      </c>
      <c r="AC26" s="26">
        <v>109</v>
      </c>
      <c r="AD26" s="26">
        <v>53</v>
      </c>
      <c r="AE26" s="26">
        <v>87</v>
      </c>
      <c r="AF26" s="33">
        <v>162</v>
      </c>
      <c r="AG26" s="39">
        <v>58</v>
      </c>
      <c r="AH26" s="44">
        <f t="shared" si="3"/>
        <v>2583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99</v>
      </c>
      <c r="I27" s="26">
        <v>62</v>
      </c>
      <c r="J27" s="26">
        <v>30</v>
      </c>
      <c r="K27" s="26">
        <v>83</v>
      </c>
      <c r="L27" s="33">
        <v>86</v>
      </c>
      <c r="M27" s="18">
        <v>58</v>
      </c>
      <c r="N27" s="26">
        <v>64</v>
      </c>
      <c r="O27" s="26">
        <v>27</v>
      </c>
      <c r="P27" s="26">
        <v>116</v>
      </c>
      <c r="Q27" s="26">
        <v>0</v>
      </c>
      <c r="R27" s="26">
        <v>956</v>
      </c>
      <c r="S27" s="26">
        <v>204</v>
      </c>
      <c r="T27" s="26">
        <v>74</v>
      </c>
      <c r="U27" s="26">
        <v>13</v>
      </c>
      <c r="V27" s="33">
        <v>54</v>
      </c>
      <c r="W27" s="18">
        <v>0</v>
      </c>
      <c r="X27" s="26">
        <v>92</v>
      </c>
      <c r="Y27" s="26">
        <v>111</v>
      </c>
      <c r="Z27" s="26">
        <v>51</v>
      </c>
      <c r="AA27" s="26">
        <v>122</v>
      </c>
      <c r="AB27" s="26">
        <v>7</v>
      </c>
      <c r="AC27" s="26">
        <v>113</v>
      </c>
      <c r="AD27" s="26">
        <v>112</v>
      </c>
      <c r="AE27" s="26">
        <v>48</v>
      </c>
      <c r="AF27" s="33">
        <v>117</v>
      </c>
      <c r="AG27" s="39">
        <v>104</v>
      </c>
      <c r="AH27" s="44">
        <f t="shared" si="3"/>
        <v>2803</v>
      </c>
    </row>
    <row r="28" spans="1:34" ht="25" customHeight="1">
      <c r="A28" s="6">
        <v>24</v>
      </c>
      <c r="B28" s="6" t="s">
        <v>2</v>
      </c>
      <c r="C28" s="19">
        <v>77</v>
      </c>
      <c r="D28" s="27">
        <v>0</v>
      </c>
      <c r="E28" s="27">
        <v>0</v>
      </c>
      <c r="F28" s="27">
        <v>6</v>
      </c>
      <c r="G28" s="27">
        <v>0</v>
      </c>
      <c r="H28" s="27">
        <v>112</v>
      </c>
      <c r="I28" s="27">
        <v>17</v>
      </c>
      <c r="J28" s="27">
        <v>0</v>
      </c>
      <c r="K28" s="27">
        <v>63</v>
      </c>
      <c r="L28" s="34">
        <v>108</v>
      </c>
      <c r="M28" s="19">
        <v>14</v>
      </c>
      <c r="N28" s="27">
        <v>43</v>
      </c>
      <c r="O28" s="27">
        <v>32</v>
      </c>
      <c r="P28" s="27">
        <v>72</v>
      </c>
      <c r="Q28" s="27">
        <v>0</v>
      </c>
      <c r="R28" s="27">
        <v>562</v>
      </c>
      <c r="S28" s="27">
        <v>128</v>
      </c>
      <c r="T28" s="27">
        <v>177</v>
      </c>
      <c r="U28" s="27">
        <v>0</v>
      </c>
      <c r="V28" s="34">
        <v>82</v>
      </c>
      <c r="W28" s="19">
        <v>102</v>
      </c>
      <c r="X28" s="27">
        <v>150</v>
      </c>
      <c r="Y28" s="27">
        <v>212</v>
      </c>
      <c r="Z28" s="27">
        <v>115</v>
      </c>
      <c r="AA28" s="27">
        <v>173</v>
      </c>
      <c r="AB28" s="27">
        <v>0</v>
      </c>
      <c r="AC28" s="27">
        <v>113</v>
      </c>
      <c r="AD28" s="27">
        <v>126</v>
      </c>
      <c r="AE28" s="27">
        <v>142</v>
      </c>
      <c r="AF28" s="34">
        <v>110</v>
      </c>
      <c r="AG28" s="40">
        <v>109</v>
      </c>
      <c r="AH28" s="45">
        <f t="shared" si="3"/>
        <v>2845</v>
      </c>
    </row>
    <row r="29" spans="1:34" ht="25" customHeight="1">
      <c r="A29" s="4">
        <v>25</v>
      </c>
      <c r="B29" s="4" t="s">
        <v>38</v>
      </c>
      <c r="C29" s="17">
        <v>53</v>
      </c>
      <c r="D29" s="25">
        <v>0</v>
      </c>
      <c r="E29" s="25">
        <v>107</v>
      </c>
      <c r="F29" s="25">
        <v>0</v>
      </c>
      <c r="G29" s="25">
        <v>0</v>
      </c>
      <c r="H29" s="25">
        <v>56</v>
      </c>
      <c r="I29" s="25">
        <v>44</v>
      </c>
      <c r="J29" s="25">
        <v>26</v>
      </c>
      <c r="K29" s="25">
        <v>76</v>
      </c>
      <c r="L29" s="32">
        <v>39</v>
      </c>
      <c r="M29" s="17">
        <v>0</v>
      </c>
      <c r="N29" s="25">
        <v>61</v>
      </c>
      <c r="O29" s="25">
        <v>72</v>
      </c>
      <c r="P29" s="25">
        <v>68</v>
      </c>
      <c r="Q29" s="25">
        <v>97</v>
      </c>
      <c r="R29" s="25">
        <v>612</v>
      </c>
      <c r="S29" s="25">
        <v>211</v>
      </c>
      <c r="T29" s="25">
        <v>196</v>
      </c>
      <c r="U29" s="25">
        <v>48</v>
      </c>
      <c r="V29" s="32">
        <v>166</v>
      </c>
      <c r="W29" s="17">
        <v>78</v>
      </c>
      <c r="X29" s="25">
        <v>62</v>
      </c>
      <c r="Y29" s="25">
        <v>135</v>
      </c>
      <c r="Z29" s="25">
        <v>180</v>
      </c>
      <c r="AA29" s="25">
        <v>169</v>
      </c>
      <c r="AB29" s="25">
        <v>132</v>
      </c>
      <c r="AC29" s="25">
        <v>55</v>
      </c>
      <c r="AD29" s="25">
        <v>75</v>
      </c>
      <c r="AE29" s="25">
        <v>102</v>
      </c>
      <c r="AF29" s="32">
        <v>166</v>
      </c>
      <c r="AG29" s="38">
        <v>109</v>
      </c>
      <c r="AH29" s="43">
        <f t="shared" si="3"/>
        <v>3195</v>
      </c>
    </row>
    <row r="30" spans="1:34" ht="25" customHeight="1">
      <c r="A30" s="5">
        <v>26</v>
      </c>
      <c r="B30" s="5" t="s">
        <v>39</v>
      </c>
      <c r="C30" s="18">
        <v>69</v>
      </c>
      <c r="D30" s="26">
        <v>0</v>
      </c>
      <c r="E30" s="26">
        <v>28</v>
      </c>
      <c r="F30" s="26">
        <v>0</v>
      </c>
      <c r="G30" s="26">
        <v>28</v>
      </c>
      <c r="H30" s="26">
        <v>72</v>
      </c>
      <c r="I30" s="26">
        <v>108</v>
      </c>
      <c r="J30" s="26">
        <v>41</v>
      </c>
      <c r="K30" s="26">
        <v>54</v>
      </c>
      <c r="L30" s="33">
        <v>129</v>
      </c>
      <c r="M30" s="18">
        <v>140</v>
      </c>
      <c r="N30" s="26">
        <v>56</v>
      </c>
      <c r="O30" s="26">
        <v>89</v>
      </c>
      <c r="P30" s="26">
        <v>37</v>
      </c>
      <c r="Q30" s="26">
        <v>33</v>
      </c>
      <c r="R30" s="26">
        <v>124</v>
      </c>
      <c r="S30" s="26">
        <v>156</v>
      </c>
      <c r="T30" s="26">
        <v>151</v>
      </c>
      <c r="U30" s="26">
        <v>147</v>
      </c>
      <c r="V30" s="33">
        <v>132</v>
      </c>
      <c r="W30" s="18">
        <v>208</v>
      </c>
      <c r="X30" s="26">
        <v>62</v>
      </c>
      <c r="Y30" s="26">
        <v>181</v>
      </c>
      <c r="Z30" s="26">
        <v>145</v>
      </c>
      <c r="AA30" s="26">
        <v>274</v>
      </c>
      <c r="AB30" s="26">
        <v>132</v>
      </c>
      <c r="AC30" s="26">
        <v>188</v>
      </c>
      <c r="AD30" s="26">
        <v>100</v>
      </c>
      <c r="AE30" s="26">
        <v>110</v>
      </c>
      <c r="AF30" s="33">
        <v>138</v>
      </c>
      <c r="AG30" s="39">
        <v>85</v>
      </c>
      <c r="AH30" s="44">
        <f t="shared" si="3"/>
        <v>3217</v>
      </c>
    </row>
    <row r="31" spans="1:34" ht="25" customHeight="1">
      <c r="A31" s="5">
        <v>27</v>
      </c>
      <c r="B31" s="5" t="s">
        <v>34</v>
      </c>
      <c r="C31" s="18">
        <v>8</v>
      </c>
      <c r="D31" s="26">
        <v>0</v>
      </c>
      <c r="E31" s="26">
        <v>0</v>
      </c>
      <c r="F31" s="26">
        <v>0</v>
      </c>
      <c r="G31" s="26">
        <v>0</v>
      </c>
      <c r="H31" s="26">
        <v>73</v>
      </c>
      <c r="I31" s="26">
        <v>25</v>
      </c>
      <c r="J31" s="26">
        <v>0</v>
      </c>
      <c r="K31" s="26">
        <v>119</v>
      </c>
      <c r="L31" s="33">
        <v>45</v>
      </c>
      <c r="M31" s="18">
        <v>109</v>
      </c>
      <c r="N31" s="26">
        <v>72</v>
      </c>
      <c r="O31" s="26">
        <v>74</v>
      </c>
      <c r="P31" s="26">
        <v>26</v>
      </c>
      <c r="Q31" s="26">
        <v>16</v>
      </c>
      <c r="R31" s="26">
        <v>0</v>
      </c>
      <c r="S31" s="26">
        <v>159</v>
      </c>
      <c r="T31" s="26">
        <v>150</v>
      </c>
      <c r="U31" s="26">
        <v>18</v>
      </c>
      <c r="V31" s="33">
        <v>164</v>
      </c>
      <c r="W31" s="18">
        <v>99</v>
      </c>
      <c r="X31" s="26">
        <v>0</v>
      </c>
      <c r="Y31" s="26">
        <v>139</v>
      </c>
      <c r="Z31" s="26">
        <v>90</v>
      </c>
      <c r="AA31" s="26">
        <v>109</v>
      </c>
      <c r="AB31" s="26">
        <v>2</v>
      </c>
      <c r="AC31" s="26">
        <v>74</v>
      </c>
      <c r="AD31" s="26">
        <v>23</v>
      </c>
      <c r="AE31" s="26">
        <v>158</v>
      </c>
      <c r="AF31" s="33">
        <v>114</v>
      </c>
      <c r="AG31" s="39">
        <v>18</v>
      </c>
      <c r="AH31" s="44">
        <f t="shared" si="3"/>
        <v>1884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38</v>
      </c>
      <c r="I32" s="26">
        <v>0</v>
      </c>
      <c r="J32" s="26">
        <v>0</v>
      </c>
      <c r="K32" s="26">
        <v>91</v>
      </c>
      <c r="L32" s="33">
        <v>60</v>
      </c>
      <c r="M32" s="18">
        <v>113</v>
      </c>
      <c r="N32" s="26">
        <v>56</v>
      </c>
      <c r="O32" s="26">
        <v>56</v>
      </c>
      <c r="P32" s="26">
        <v>52</v>
      </c>
      <c r="Q32" s="26">
        <v>14</v>
      </c>
      <c r="R32" s="26">
        <v>0</v>
      </c>
      <c r="S32" s="26">
        <v>212</v>
      </c>
      <c r="T32" s="26">
        <v>93</v>
      </c>
      <c r="U32" s="26">
        <v>11</v>
      </c>
      <c r="V32" s="33">
        <v>120</v>
      </c>
      <c r="W32" s="18">
        <v>50</v>
      </c>
      <c r="X32" s="26">
        <v>7</v>
      </c>
      <c r="Y32" s="26">
        <v>162</v>
      </c>
      <c r="Z32" s="26">
        <v>104</v>
      </c>
      <c r="AA32" s="26">
        <v>80</v>
      </c>
      <c r="AB32" s="26">
        <v>0</v>
      </c>
      <c r="AC32" s="26">
        <v>103</v>
      </c>
      <c r="AD32" s="26">
        <v>61</v>
      </c>
      <c r="AE32" s="26">
        <v>195</v>
      </c>
      <c r="AF32" s="33">
        <v>217</v>
      </c>
      <c r="AG32" s="39">
        <v>56</v>
      </c>
      <c r="AH32" s="44">
        <f t="shared" si="3"/>
        <v>1951</v>
      </c>
    </row>
    <row r="33" spans="1:34" ht="25" customHeight="1">
      <c r="A33" s="5">
        <v>29</v>
      </c>
      <c r="B33" s="5" t="s">
        <v>10</v>
      </c>
      <c r="C33" s="18">
        <v>29</v>
      </c>
      <c r="D33" s="26">
        <v>0</v>
      </c>
      <c r="E33" s="26">
        <v>0</v>
      </c>
      <c r="F33" s="26">
        <v>0</v>
      </c>
      <c r="G33" s="26">
        <v>0</v>
      </c>
      <c r="H33" s="26">
        <v>83</v>
      </c>
      <c r="I33" s="26">
        <v>9</v>
      </c>
      <c r="J33" s="26">
        <v>0</v>
      </c>
      <c r="K33" s="26">
        <v>124</v>
      </c>
      <c r="L33" s="33">
        <v>106</v>
      </c>
      <c r="M33" s="18">
        <v>96</v>
      </c>
      <c r="N33" s="26">
        <v>12</v>
      </c>
      <c r="O33" s="26">
        <v>39</v>
      </c>
      <c r="P33" s="26">
        <v>50</v>
      </c>
      <c r="Q33" s="26">
        <v>38</v>
      </c>
      <c r="R33" s="26">
        <v>0</v>
      </c>
      <c r="S33" s="26">
        <v>71</v>
      </c>
      <c r="T33" s="26">
        <v>100</v>
      </c>
      <c r="U33" s="26">
        <v>57</v>
      </c>
      <c r="V33" s="33">
        <v>135</v>
      </c>
      <c r="W33" s="18">
        <v>137</v>
      </c>
      <c r="X33" s="26">
        <v>0</v>
      </c>
      <c r="Y33" s="26">
        <v>94</v>
      </c>
      <c r="Z33" s="26">
        <v>29</v>
      </c>
      <c r="AA33" s="26">
        <v>34</v>
      </c>
      <c r="AB33" s="26">
        <v>18</v>
      </c>
      <c r="AC33" s="26">
        <v>58</v>
      </c>
      <c r="AD33" s="26">
        <v>0</v>
      </c>
      <c r="AE33" s="26">
        <v>178</v>
      </c>
      <c r="AF33" s="33">
        <v>180</v>
      </c>
      <c r="AG33" s="39">
        <v>101</v>
      </c>
      <c r="AH33" s="44">
        <f t="shared" si="3"/>
        <v>1778</v>
      </c>
    </row>
    <row r="34" spans="1:34" ht="25" customHeight="1">
      <c r="A34" s="5">
        <v>30</v>
      </c>
      <c r="B34" s="5" t="s">
        <v>26</v>
      </c>
      <c r="C34" s="18">
        <v>14</v>
      </c>
      <c r="D34" s="26">
        <v>110</v>
      </c>
      <c r="E34" s="26">
        <v>0</v>
      </c>
      <c r="F34" s="26">
        <v>0</v>
      </c>
      <c r="G34" s="26">
        <v>0</v>
      </c>
      <c r="H34" s="26">
        <v>70</v>
      </c>
      <c r="I34" s="26">
        <v>0</v>
      </c>
      <c r="J34" s="26">
        <v>0</v>
      </c>
      <c r="K34" s="26">
        <v>113</v>
      </c>
      <c r="L34" s="33">
        <v>77</v>
      </c>
      <c r="M34" s="18">
        <v>106</v>
      </c>
      <c r="N34" s="26">
        <v>19</v>
      </c>
      <c r="O34" s="26">
        <v>30</v>
      </c>
      <c r="P34" s="26">
        <v>56</v>
      </c>
      <c r="Q34" s="26">
        <v>39</v>
      </c>
      <c r="R34" s="26">
        <v>0</v>
      </c>
      <c r="S34" s="26">
        <v>223</v>
      </c>
      <c r="T34" s="26">
        <v>105</v>
      </c>
      <c r="U34" s="26">
        <v>59</v>
      </c>
      <c r="V34" s="33">
        <v>67</v>
      </c>
      <c r="W34" s="18">
        <v>104</v>
      </c>
      <c r="X34" s="26">
        <v>34</v>
      </c>
      <c r="Y34" s="26">
        <v>74</v>
      </c>
      <c r="Z34" s="26">
        <v>10</v>
      </c>
      <c r="AA34" s="26">
        <v>156</v>
      </c>
      <c r="AB34" s="26">
        <v>0</v>
      </c>
      <c r="AC34" s="26">
        <v>97</v>
      </c>
      <c r="AD34" s="26">
        <v>131</v>
      </c>
      <c r="AE34" s="26">
        <v>71</v>
      </c>
      <c r="AF34" s="33">
        <v>157</v>
      </c>
      <c r="AG34" s="39">
        <v>52</v>
      </c>
      <c r="AH34" s="44">
        <f t="shared" si="3"/>
        <v>1974</v>
      </c>
    </row>
    <row r="35" spans="1:34" ht="25" customHeight="1">
      <c r="A35" s="5">
        <v>31</v>
      </c>
      <c r="B35" s="5" t="s">
        <v>42</v>
      </c>
      <c r="C35" s="18">
        <v>60</v>
      </c>
      <c r="D35" s="26">
        <v>290</v>
      </c>
      <c r="E35" s="26">
        <v>3</v>
      </c>
      <c r="F35" s="26">
        <v>24</v>
      </c>
      <c r="G35" s="26">
        <v>0</v>
      </c>
      <c r="H35" s="26">
        <v>52</v>
      </c>
      <c r="I35" s="26">
        <v>44</v>
      </c>
      <c r="J35" s="26">
        <v>51</v>
      </c>
      <c r="K35" s="26">
        <v>74</v>
      </c>
      <c r="L35" s="33">
        <v>97</v>
      </c>
      <c r="M35" s="18">
        <v>88</v>
      </c>
      <c r="N35" s="26">
        <v>77</v>
      </c>
      <c r="O35" s="26">
        <v>69</v>
      </c>
      <c r="P35" s="26">
        <v>80</v>
      </c>
      <c r="Q35" s="26">
        <v>39</v>
      </c>
      <c r="R35" s="26">
        <v>0</v>
      </c>
      <c r="S35" s="26">
        <v>158</v>
      </c>
      <c r="T35" s="26">
        <v>180</v>
      </c>
      <c r="U35" s="26">
        <v>0</v>
      </c>
      <c r="V35" s="33">
        <v>65</v>
      </c>
      <c r="W35" s="18">
        <v>161</v>
      </c>
      <c r="X35" s="26">
        <v>72</v>
      </c>
      <c r="Y35" s="26">
        <v>76</v>
      </c>
      <c r="Z35" s="26">
        <v>0</v>
      </c>
      <c r="AA35" s="26">
        <v>86</v>
      </c>
      <c r="AB35" s="26">
        <v>37</v>
      </c>
      <c r="AC35" s="26">
        <v>91</v>
      </c>
      <c r="AD35" s="26">
        <v>179</v>
      </c>
      <c r="AE35" s="26">
        <v>223</v>
      </c>
      <c r="AF35" s="33">
        <v>136</v>
      </c>
      <c r="AG35" s="39">
        <v>67</v>
      </c>
      <c r="AH35" s="44">
        <f t="shared" si="3"/>
        <v>2579</v>
      </c>
    </row>
    <row r="36" spans="1:34" ht="25" customHeight="1">
      <c r="A36" s="5">
        <v>32</v>
      </c>
      <c r="B36" s="5" t="s">
        <v>43</v>
      </c>
      <c r="C36" s="18">
        <v>77</v>
      </c>
      <c r="D36" s="26">
        <v>251</v>
      </c>
      <c r="E36" s="26">
        <v>30</v>
      </c>
      <c r="F36" s="26">
        <v>18</v>
      </c>
      <c r="G36" s="26">
        <v>0</v>
      </c>
      <c r="H36" s="26">
        <v>61</v>
      </c>
      <c r="I36" s="26">
        <v>33</v>
      </c>
      <c r="J36" s="26">
        <v>0</v>
      </c>
      <c r="K36" s="26">
        <v>122</v>
      </c>
      <c r="L36" s="33">
        <v>81</v>
      </c>
      <c r="M36" s="18">
        <v>106</v>
      </c>
      <c r="N36" s="26">
        <v>0</v>
      </c>
      <c r="O36" s="26">
        <v>13</v>
      </c>
      <c r="P36" s="26">
        <v>92</v>
      </c>
      <c r="Q36" s="26">
        <v>25</v>
      </c>
      <c r="R36" s="26">
        <v>0</v>
      </c>
      <c r="S36" s="26">
        <v>153</v>
      </c>
      <c r="T36" s="26">
        <v>101</v>
      </c>
      <c r="U36" s="26">
        <v>100</v>
      </c>
      <c r="V36" s="33">
        <v>128</v>
      </c>
      <c r="W36" s="18">
        <v>65</v>
      </c>
      <c r="X36" s="26">
        <v>91</v>
      </c>
      <c r="Y36" s="26">
        <v>172</v>
      </c>
      <c r="Z36" s="26">
        <v>109</v>
      </c>
      <c r="AA36" s="26">
        <v>203</v>
      </c>
      <c r="AB36" s="26">
        <v>41</v>
      </c>
      <c r="AC36" s="26">
        <v>41</v>
      </c>
      <c r="AD36" s="26">
        <v>152</v>
      </c>
      <c r="AE36" s="26">
        <v>185</v>
      </c>
      <c r="AF36" s="33">
        <v>217</v>
      </c>
      <c r="AG36" s="39">
        <v>124</v>
      </c>
      <c r="AH36" s="44">
        <f t="shared" si="3"/>
        <v>2791</v>
      </c>
    </row>
    <row r="37" spans="1:34" ht="25" customHeight="1">
      <c r="A37" s="5">
        <v>33</v>
      </c>
      <c r="B37" s="5" t="s">
        <v>44</v>
      </c>
      <c r="C37" s="18">
        <v>62</v>
      </c>
      <c r="D37" s="26">
        <v>255</v>
      </c>
      <c r="E37" s="26">
        <v>16</v>
      </c>
      <c r="F37" s="26">
        <v>0</v>
      </c>
      <c r="G37" s="26">
        <v>0</v>
      </c>
      <c r="H37" s="26">
        <v>74</v>
      </c>
      <c r="I37" s="26">
        <v>62</v>
      </c>
      <c r="J37" s="26">
        <v>77</v>
      </c>
      <c r="K37" s="26">
        <v>85</v>
      </c>
      <c r="L37" s="33">
        <v>47</v>
      </c>
      <c r="M37" s="18">
        <v>58</v>
      </c>
      <c r="N37" s="26">
        <v>111</v>
      </c>
      <c r="O37" s="26">
        <v>50</v>
      </c>
      <c r="P37" s="26">
        <v>35</v>
      </c>
      <c r="Q37" s="26">
        <v>31</v>
      </c>
      <c r="R37" s="26">
        <v>0</v>
      </c>
      <c r="S37" s="26">
        <v>177</v>
      </c>
      <c r="T37" s="26">
        <v>85</v>
      </c>
      <c r="U37" s="26">
        <v>107</v>
      </c>
      <c r="V37" s="33">
        <v>106</v>
      </c>
      <c r="W37" s="18">
        <v>154</v>
      </c>
      <c r="X37" s="26">
        <v>212</v>
      </c>
      <c r="Y37" s="26">
        <v>162</v>
      </c>
      <c r="Z37" s="26">
        <v>144</v>
      </c>
      <c r="AA37" s="26">
        <v>187</v>
      </c>
      <c r="AB37" s="26">
        <v>163</v>
      </c>
      <c r="AC37" s="26">
        <v>94</v>
      </c>
      <c r="AD37" s="26">
        <v>81</v>
      </c>
      <c r="AE37" s="26">
        <v>149</v>
      </c>
      <c r="AF37" s="33">
        <v>174</v>
      </c>
      <c r="AG37" s="39">
        <v>79</v>
      </c>
      <c r="AH37" s="44">
        <f t="shared" si="3"/>
        <v>3037</v>
      </c>
    </row>
    <row r="38" spans="1:34" ht="25" customHeight="1">
      <c r="A38" s="5">
        <v>34</v>
      </c>
      <c r="B38" s="5" t="s">
        <v>45</v>
      </c>
      <c r="C38" s="18">
        <v>0</v>
      </c>
      <c r="D38" s="26">
        <v>288</v>
      </c>
      <c r="E38" s="26">
        <v>0</v>
      </c>
      <c r="F38" s="26">
        <v>0</v>
      </c>
      <c r="G38" s="26">
        <v>25</v>
      </c>
      <c r="H38" s="26">
        <v>18</v>
      </c>
      <c r="I38" s="26">
        <v>0</v>
      </c>
      <c r="J38" s="26">
        <v>61</v>
      </c>
      <c r="K38" s="26">
        <v>77</v>
      </c>
      <c r="L38" s="33">
        <v>101</v>
      </c>
      <c r="M38" s="18">
        <v>64</v>
      </c>
      <c r="N38" s="26">
        <v>115</v>
      </c>
      <c r="O38" s="26">
        <v>162</v>
      </c>
      <c r="P38" s="26">
        <v>29</v>
      </c>
      <c r="Q38" s="26">
        <v>49</v>
      </c>
      <c r="R38" s="26">
        <v>0</v>
      </c>
      <c r="S38" s="26">
        <v>172</v>
      </c>
      <c r="T38" s="26">
        <v>147</v>
      </c>
      <c r="U38" s="26">
        <v>51</v>
      </c>
      <c r="V38" s="33">
        <v>93</v>
      </c>
      <c r="W38" s="18">
        <v>160</v>
      </c>
      <c r="X38" s="26">
        <v>197</v>
      </c>
      <c r="Y38" s="26">
        <v>138</v>
      </c>
      <c r="Z38" s="26">
        <v>90</v>
      </c>
      <c r="AA38" s="26">
        <v>288</v>
      </c>
      <c r="AB38" s="26">
        <v>182</v>
      </c>
      <c r="AC38" s="26">
        <v>82</v>
      </c>
      <c r="AD38" s="26">
        <v>128</v>
      </c>
      <c r="AE38" s="26">
        <v>70</v>
      </c>
      <c r="AF38" s="33">
        <v>277</v>
      </c>
      <c r="AG38" s="39">
        <v>149</v>
      </c>
      <c r="AH38" s="44">
        <f t="shared" si="3"/>
        <v>3213</v>
      </c>
    </row>
    <row r="39" spans="1:34" ht="25" customHeight="1">
      <c r="A39" s="5">
        <v>35</v>
      </c>
      <c r="B39" s="5" t="s">
        <v>47</v>
      </c>
      <c r="C39" s="18">
        <v>74</v>
      </c>
      <c r="D39" s="26">
        <v>81</v>
      </c>
      <c r="E39" s="26">
        <v>0</v>
      </c>
      <c r="F39" s="26">
        <v>0</v>
      </c>
      <c r="G39" s="26">
        <v>6</v>
      </c>
      <c r="H39" s="26">
        <v>75</v>
      </c>
      <c r="I39" s="26">
        <v>0</v>
      </c>
      <c r="J39" s="26">
        <v>1</v>
      </c>
      <c r="K39" s="26">
        <v>121</v>
      </c>
      <c r="L39" s="33">
        <v>116</v>
      </c>
      <c r="M39" s="18">
        <v>55</v>
      </c>
      <c r="N39" s="26">
        <v>86</v>
      </c>
      <c r="O39" s="26">
        <v>140</v>
      </c>
      <c r="P39" s="26">
        <v>10</v>
      </c>
      <c r="Q39" s="26">
        <v>50</v>
      </c>
      <c r="R39" s="26">
        <v>0</v>
      </c>
      <c r="S39" s="26">
        <v>111</v>
      </c>
      <c r="T39" s="26">
        <v>124</v>
      </c>
      <c r="U39" s="26">
        <v>105</v>
      </c>
      <c r="V39" s="33">
        <v>293</v>
      </c>
      <c r="W39" s="18">
        <v>171</v>
      </c>
      <c r="X39" s="26">
        <v>219</v>
      </c>
      <c r="Y39" s="26">
        <v>185</v>
      </c>
      <c r="Z39" s="26">
        <v>161</v>
      </c>
      <c r="AA39" s="26">
        <v>56</v>
      </c>
      <c r="AB39" s="26">
        <v>154</v>
      </c>
      <c r="AC39" s="26">
        <v>163</v>
      </c>
      <c r="AD39" s="26">
        <v>160</v>
      </c>
      <c r="AE39" s="26">
        <v>284</v>
      </c>
      <c r="AF39" s="33">
        <v>228</v>
      </c>
      <c r="AG39" s="39">
        <v>162</v>
      </c>
      <c r="AH39" s="44">
        <f t="shared" si="3"/>
        <v>3391</v>
      </c>
    </row>
    <row r="40" spans="1:34" ht="25" customHeight="1">
      <c r="A40" s="6">
        <v>36</v>
      </c>
      <c r="B40" s="6" t="s">
        <v>40</v>
      </c>
      <c r="C40" s="19">
        <v>68</v>
      </c>
      <c r="D40" s="27">
        <v>92</v>
      </c>
      <c r="E40" s="27">
        <v>0</v>
      </c>
      <c r="F40" s="27">
        <v>0</v>
      </c>
      <c r="G40" s="27">
        <v>69</v>
      </c>
      <c r="H40" s="27">
        <v>63</v>
      </c>
      <c r="I40" s="27">
        <v>65</v>
      </c>
      <c r="J40" s="27">
        <v>67</v>
      </c>
      <c r="K40" s="27">
        <v>86</v>
      </c>
      <c r="L40" s="34">
        <v>137</v>
      </c>
      <c r="M40" s="19">
        <v>134</v>
      </c>
      <c r="N40" s="27">
        <v>146</v>
      </c>
      <c r="O40" s="27">
        <v>64</v>
      </c>
      <c r="P40" s="27">
        <v>129</v>
      </c>
      <c r="Q40" s="27">
        <v>0</v>
      </c>
      <c r="R40" s="27">
        <v>0</v>
      </c>
      <c r="S40" s="27">
        <v>181</v>
      </c>
      <c r="T40" s="27">
        <v>145</v>
      </c>
      <c r="U40" s="27">
        <v>140</v>
      </c>
      <c r="V40" s="34">
        <v>159</v>
      </c>
      <c r="W40" s="19">
        <v>193</v>
      </c>
      <c r="X40" s="27">
        <v>142</v>
      </c>
      <c r="Y40" s="27">
        <v>120</v>
      </c>
      <c r="Z40" s="27">
        <v>131</v>
      </c>
      <c r="AA40" s="27">
        <v>281</v>
      </c>
      <c r="AB40" s="27">
        <v>169</v>
      </c>
      <c r="AC40" s="27">
        <v>175</v>
      </c>
      <c r="AD40" s="27">
        <v>147</v>
      </c>
      <c r="AE40" s="27">
        <v>141</v>
      </c>
      <c r="AF40" s="34">
        <v>186</v>
      </c>
      <c r="AG40" s="40">
        <v>201</v>
      </c>
      <c r="AH40" s="45">
        <f t="shared" si="3"/>
        <v>3631</v>
      </c>
    </row>
    <row r="41" spans="1:34" ht="25" customHeight="1">
      <c r="A41" s="4">
        <v>37</v>
      </c>
      <c r="B41" s="4" t="s">
        <v>50</v>
      </c>
      <c r="C41" s="17">
        <v>46</v>
      </c>
      <c r="D41" s="25">
        <v>74</v>
      </c>
      <c r="E41" s="25">
        <v>0</v>
      </c>
      <c r="F41" s="25">
        <v>96</v>
      </c>
      <c r="G41" s="25">
        <v>27</v>
      </c>
      <c r="H41" s="25">
        <v>190</v>
      </c>
      <c r="I41" s="25">
        <v>139</v>
      </c>
      <c r="J41" s="25">
        <v>51</v>
      </c>
      <c r="K41" s="25">
        <v>192</v>
      </c>
      <c r="L41" s="32">
        <v>146</v>
      </c>
      <c r="M41" s="17">
        <v>210</v>
      </c>
      <c r="N41" s="25">
        <v>129</v>
      </c>
      <c r="O41" s="25">
        <v>145</v>
      </c>
      <c r="P41" s="25">
        <v>193</v>
      </c>
      <c r="Q41" s="25">
        <v>40</v>
      </c>
      <c r="R41" s="25">
        <v>0</v>
      </c>
      <c r="S41" s="25">
        <v>270</v>
      </c>
      <c r="T41" s="25">
        <v>204</v>
      </c>
      <c r="U41" s="25">
        <v>191</v>
      </c>
      <c r="V41" s="32">
        <v>199</v>
      </c>
      <c r="W41" s="17">
        <v>143</v>
      </c>
      <c r="X41" s="25">
        <v>138</v>
      </c>
      <c r="Y41" s="25">
        <v>228</v>
      </c>
      <c r="Z41" s="25">
        <v>15</v>
      </c>
      <c r="AA41" s="25">
        <v>248</v>
      </c>
      <c r="AB41" s="25">
        <v>217</v>
      </c>
      <c r="AC41" s="25">
        <v>246</v>
      </c>
      <c r="AD41" s="25">
        <v>192</v>
      </c>
      <c r="AE41" s="25">
        <v>174</v>
      </c>
      <c r="AF41" s="32">
        <v>184</v>
      </c>
      <c r="AG41" s="38">
        <v>125</v>
      </c>
      <c r="AH41" s="43">
        <f t="shared" si="3"/>
        <v>4452</v>
      </c>
    </row>
    <row r="42" spans="1:34" ht="25" customHeight="1">
      <c r="A42" s="5">
        <v>38</v>
      </c>
      <c r="B42" s="5" t="s">
        <v>53</v>
      </c>
      <c r="C42" s="18">
        <v>106</v>
      </c>
      <c r="D42" s="26">
        <v>68</v>
      </c>
      <c r="E42" s="26">
        <v>0</v>
      </c>
      <c r="F42" s="26">
        <v>31</v>
      </c>
      <c r="G42" s="26">
        <v>66</v>
      </c>
      <c r="H42" s="26">
        <v>173</v>
      </c>
      <c r="I42" s="26">
        <v>64</v>
      </c>
      <c r="J42" s="26">
        <v>60</v>
      </c>
      <c r="K42" s="26">
        <v>156</v>
      </c>
      <c r="L42" s="33">
        <v>113</v>
      </c>
      <c r="M42" s="18">
        <v>99</v>
      </c>
      <c r="N42" s="26">
        <v>16</v>
      </c>
      <c r="O42" s="26">
        <v>99</v>
      </c>
      <c r="P42" s="26">
        <v>91</v>
      </c>
      <c r="Q42" s="26">
        <v>27</v>
      </c>
      <c r="R42" s="26">
        <v>109</v>
      </c>
      <c r="S42" s="26">
        <v>265</v>
      </c>
      <c r="T42" s="26">
        <v>95</v>
      </c>
      <c r="U42" s="26">
        <v>81</v>
      </c>
      <c r="V42" s="33">
        <v>56</v>
      </c>
      <c r="W42" s="18">
        <v>67</v>
      </c>
      <c r="X42" s="26">
        <v>151</v>
      </c>
      <c r="Y42" s="26">
        <v>19</v>
      </c>
      <c r="Z42" s="26">
        <v>170</v>
      </c>
      <c r="AA42" s="26">
        <v>130</v>
      </c>
      <c r="AB42" s="26">
        <v>120</v>
      </c>
      <c r="AC42" s="26">
        <v>45</v>
      </c>
      <c r="AD42" s="26">
        <v>96</v>
      </c>
      <c r="AE42" s="26">
        <v>147</v>
      </c>
      <c r="AF42" s="33">
        <v>162</v>
      </c>
      <c r="AG42" s="39">
        <v>64</v>
      </c>
      <c r="AH42" s="44">
        <f t="shared" si="3"/>
        <v>2946</v>
      </c>
    </row>
    <row r="43" spans="1:34" ht="25" customHeight="1">
      <c r="A43" s="5">
        <v>39</v>
      </c>
      <c r="B43" s="5" t="s">
        <v>48</v>
      </c>
      <c r="C43" s="18">
        <v>189</v>
      </c>
      <c r="D43" s="26">
        <v>164</v>
      </c>
      <c r="E43" s="26">
        <v>0</v>
      </c>
      <c r="F43" s="26">
        <v>26</v>
      </c>
      <c r="G43" s="26">
        <v>71</v>
      </c>
      <c r="H43" s="26">
        <v>145</v>
      </c>
      <c r="I43" s="26">
        <v>151</v>
      </c>
      <c r="J43" s="26">
        <v>89</v>
      </c>
      <c r="K43" s="26">
        <v>54</v>
      </c>
      <c r="L43" s="33">
        <v>102</v>
      </c>
      <c r="M43" s="18">
        <v>206</v>
      </c>
      <c r="N43" s="26">
        <v>95</v>
      </c>
      <c r="O43" s="26">
        <v>164</v>
      </c>
      <c r="P43" s="26">
        <v>135</v>
      </c>
      <c r="Q43" s="26">
        <v>59</v>
      </c>
      <c r="R43" s="26">
        <v>99</v>
      </c>
      <c r="S43" s="26">
        <v>202</v>
      </c>
      <c r="T43" s="26">
        <v>241</v>
      </c>
      <c r="U43" s="26">
        <v>72</v>
      </c>
      <c r="V43" s="33">
        <v>139</v>
      </c>
      <c r="W43" s="18">
        <v>192</v>
      </c>
      <c r="X43" s="26">
        <v>162</v>
      </c>
      <c r="Y43" s="26">
        <v>175</v>
      </c>
      <c r="Z43" s="26">
        <v>26</v>
      </c>
      <c r="AA43" s="26">
        <v>211</v>
      </c>
      <c r="AB43" s="26">
        <v>111</v>
      </c>
      <c r="AC43" s="26">
        <v>176</v>
      </c>
      <c r="AD43" s="26">
        <v>59</v>
      </c>
      <c r="AE43" s="26">
        <v>184</v>
      </c>
      <c r="AF43" s="33">
        <v>215</v>
      </c>
      <c r="AG43" s="39">
        <v>110</v>
      </c>
      <c r="AH43" s="44">
        <f t="shared" si="3"/>
        <v>4024</v>
      </c>
    </row>
    <row r="44" spans="1:34" ht="25" customHeight="1">
      <c r="A44" s="5">
        <v>40</v>
      </c>
      <c r="B44" s="5" t="s">
        <v>54</v>
      </c>
      <c r="C44" s="18">
        <v>111</v>
      </c>
      <c r="D44" s="26">
        <v>265</v>
      </c>
      <c r="E44" s="26">
        <v>14</v>
      </c>
      <c r="F44" s="26">
        <v>101</v>
      </c>
      <c r="G44" s="26">
        <v>134</v>
      </c>
      <c r="H44" s="26">
        <v>238</v>
      </c>
      <c r="I44" s="26">
        <v>183</v>
      </c>
      <c r="J44" s="26">
        <v>215</v>
      </c>
      <c r="K44" s="26">
        <v>249</v>
      </c>
      <c r="L44" s="33">
        <v>298</v>
      </c>
      <c r="M44" s="18">
        <v>179</v>
      </c>
      <c r="N44" s="26">
        <v>212</v>
      </c>
      <c r="O44" s="26">
        <v>248</v>
      </c>
      <c r="P44" s="26">
        <v>181</v>
      </c>
      <c r="Q44" s="26">
        <v>293</v>
      </c>
      <c r="R44" s="26">
        <v>98</v>
      </c>
      <c r="S44" s="26">
        <v>195</v>
      </c>
      <c r="T44" s="26">
        <v>253</v>
      </c>
      <c r="U44" s="26">
        <v>155</v>
      </c>
      <c r="V44" s="33">
        <v>255</v>
      </c>
      <c r="W44" s="18">
        <v>220</v>
      </c>
      <c r="X44" s="26">
        <v>171</v>
      </c>
      <c r="Y44" s="26">
        <v>157</v>
      </c>
      <c r="Z44" s="26">
        <v>147</v>
      </c>
      <c r="AA44" s="26">
        <v>198</v>
      </c>
      <c r="AB44" s="26">
        <v>207</v>
      </c>
      <c r="AC44" s="26">
        <v>208</v>
      </c>
      <c r="AD44" s="26">
        <v>170</v>
      </c>
      <c r="AE44" s="26">
        <v>260</v>
      </c>
      <c r="AF44" s="33">
        <v>221</v>
      </c>
      <c r="AG44" s="39">
        <v>200</v>
      </c>
      <c r="AH44" s="44">
        <f t="shared" si="3"/>
        <v>6036</v>
      </c>
    </row>
    <row r="45" spans="1:34" ht="25" customHeight="1">
      <c r="A45" s="5">
        <v>41</v>
      </c>
      <c r="B45" s="5" t="s">
        <v>55</v>
      </c>
      <c r="C45" s="18">
        <v>199</v>
      </c>
      <c r="D45" s="26">
        <v>167</v>
      </c>
      <c r="E45" s="26">
        <v>139</v>
      </c>
      <c r="F45" s="26">
        <v>241</v>
      </c>
      <c r="G45" s="26">
        <v>195</v>
      </c>
      <c r="H45" s="26">
        <v>253</v>
      </c>
      <c r="I45" s="26">
        <v>125</v>
      </c>
      <c r="J45" s="26">
        <v>239</v>
      </c>
      <c r="K45" s="26">
        <v>188</v>
      </c>
      <c r="L45" s="33">
        <v>204</v>
      </c>
      <c r="M45" s="18">
        <v>156</v>
      </c>
      <c r="N45" s="26">
        <v>241</v>
      </c>
      <c r="O45" s="26">
        <v>147</v>
      </c>
      <c r="P45" s="26">
        <v>214</v>
      </c>
      <c r="Q45" s="26">
        <v>807</v>
      </c>
      <c r="R45" s="26">
        <v>151</v>
      </c>
      <c r="S45" s="26">
        <v>269</v>
      </c>
      <c r="T45" s="26">
        <v>171</v>
      </c>
      <c r="U45" s="26">
        <v>226</v>
      </c>
      <c r="V45" s="33">
        <v>278</v>
      </c>
      <c r="W45" s="18">
        <v>151</v>
      </c>
      <c r="X45" s="26">
        <v>299</v>
      </c>
      <c r="Y45" s="26">
        <v>189</v>
      </c>
      <c r="Z45" s="26">
        <v>239</v>
      </c>
      <c r="AA45" s="26">
        <v>187</v>
      </c>
      <c r="AB45" s="26">
        <v>237</v>
      </c>
      <c r="AC45" s="26">
        <v>205</v>
      </c>
      <c r="AD45" s="26">
        <v>238</v>
      </c>
      <c r="AE45" s="26">
        <v>183</v>
      </c>
      <c r="AF45" s="33">
        <v>126</v>
      </c>
      <c r="AG45" s="39">
        <v>211</v>
      </c>
      <c r="AH45" s="44">
        <f t="shared" si="3"/>
        <v>6875</v>
      </c>
    </row>
    <row r="46" spans="1:34" ht="25" customHeight="1">
      <c r="A46" s="5">
        <v>42</v>
      </c>
      <c r="B46" s="5" t="s">
        <v>57</v>
      </c>
      <c r="C46" s="18">
        <v>172</v>
      </c>
      <c r="D46" s="26">
        <v>206</v>
      </c>
      <c r="E46" s="26">
        <v>68</v>
      </c>
      <c r="F46" s="26">
        <v>143</v>
      </c>
      <c r="G46" s="26">
        <v>147</v>
      </c>
      <c r="H46" s="26">
        <v>166</v>
      </c>
      <c r="I46" s="26">
        <v>162</v>
      </c>
      <c r="J46" s="26">
        <v>260</v>
      </c>
      <c r="K46" s="26">
        <v>240</v>
      </c>
      <c r="L46" s="33">
        <v>145</v>
      </c>
      <c r="M46" s="18">
        <v>230</v>
      </c>
      <c r="N46" s="26">
        <v>260</v>
      </c>
      <c r="O46" s="26">
        <v>89</v>
      </c>
      <c r="P46" s="26">
        <v>125</v>
      </c>
      <c r="Q46" s="26">
        <v>880</v>
      </c>
      <c r="R46" s="26">
        <v>0</v>
      </c>
      <c r="S46" s="26">
        <v>224</v>
      </c>
      <c r="T46" s="26">
        <v>267</v>
      </c>
      <c r="U46" s="26">
        <v>134</v>
      </c>
      <c r="V46" s="33">
        <v>255</v>
      </c>
      <c r="W46" s="18">
        <v>263</v>
      </c>
      <c r="X46" s="26">
        <v>302</v>
      </c>
      <c r="Y46" s="26">
        <v>225</v>
      </c>
      <c r="Z46" s="26">
        <v>222</v>
      </c>
      <c r="AA46" s="26">
        <v>286</v>
      </c>
      <c r="AB46" s="26">
        <v>218</v>
      </c>
      <c r="AC46" s="26">
        <v>281</v>
      </c>
      <c r="AD46" s="26">
        <v>279</v>
      </c>
      <c r="AE46" s="26">
        <v>297</v>
      </c>
      <c r="AF46" s="33">
        <v>269</v>
      </c>
      <c r="AG46" s="39">
        <v>197</v>
      </c>
      <c r="AH46" s="44">
        <f t="shared" si="3"/>
        <v>7012</v>
      </c>
    </row>
    <row r="47" spans="1:34" ht="25" customHeight="1">
      <c r="A47" s="5">
        <v>43</v>
      </c>
      <c r="B47" s="5" t="s">
        <v>46</v>
      </c>
      <c r="C47" s="18">
        <v>89</v>
      </c>
      <c r="D47" s="26">
        <v>134</v>
      </c>
      <c r="E47" s="26">
        <v>170</v>
      </c>
      <c r="F47" s="26">
        <v>88</v>
      </c>
      <c r="G47" s="26">
        <v>160</v>
      </c>
      <c r="H47" s="26">
        <v>89</v>
      </c>
      <c r="I47" s="26">
        <v>150</v>
      </c>
      <c r="J47" s="26">
        <v>181</v>
      </c>
      <c r="K47" s="26">
        <v>165</v>
      </c>
      <c r="L47" s="33">
        <v>142</v>
      </c>
      <c r="M47" s="18">
        <v>211</v>
      </c>
      <c r="N47" s="26">
        <v>287</v>
      </c>
      <c r="O47" s="26">
        <v>108</v>
      </c>
      <c r="P47" s="26">
        <v>161</v>
      </c>
      <c r="Q47" s="26">
        <v>990</v>
      </c>
      <c r="R47" s="26">
        <v>19</v>
      </c>
      <c r="S47" s="26">
        <v>224</v>
      </c>
      <c r="T47" s="26">
        <v>208</v>
      </c>
      <c r="U47" s="26">
        <v>199</v>
      </c>
      <c r="V47" s="33">
        <v>170</v>
      </c>
      <c r="W47" s="18">
        <v>211</v>
      </c>
      <c r="X47" s="26">
        <v>288</v>
      </c>
      <c r="Y47" s="26">
        <v>203</v>
      </c>
      <c r="Z47" s="26">
        <v>124</v>
      </c>
      <c r="AA47" s="26">
        <v>243</v>
      </c>
      <c r="AB47" s="26">
        <v>246</v>
      </c>
      <c r="AC47" s="26">
        <v>231</v>
      </c>
      <c r="AD47" s="26">
        <v>350</v>
      </c>
      <c r="AE47" s="26">
        <v>230</v>
      </c>
      <c r="AF47" s="33">
        <v>186</v>
      </c>
      <c r="AG47" s="39">
        <v>163</v>
      </c>
      <c r="AH47" s="44">
        <f t="shared" si="3"/>
        <v>6420</v>
      </c>
    </row>
    <row r="48" spans="1:34" ht="25" customHeight="1">
      <c r="A48" s="5">
        <v>44</v>
      </c>
      <c r="B48" s="5" t="s">
        <v>30</v>
      </c>
      <c r="C48" s="18">
        <v>90</v>
      </c>
      <c r="D48" s="26">
        <v>137</v>
      </c>
      <c r="E48" s="26">
        <v>171</v>
      </c>
      <c r="F48" s="26">
        <v>123</v>
      </c>
      <c r="G48" s="26">
        <v>165</v>
      </c>
      <c r="H48" s="26">
        <v>131</v>
      </c>
      <c r="I48" s="26">
        <v>197</v>
      </c>
      <c r="J48" s="26">
        <v>252</v>
      </c>
      <c r="K48" s="26">
        <v>232</v>
      </c>
      <c r="L48" s="33">
        <v>112</v>
      </c>
      <c r="M48" s="18">
        <v>166</v>
      </c>
      <c r="N48" s="26">
        <v>289</v>
      </c>
      <c r="O48" s="26">
        <v>130</v>
      </c>
      <c r="P48" s="26">
        <v>130</v>
      </c>
      <c r="Q48" s="26">
        <v>974</v>
      </c>
      <c r="R48" s="26">
        <v>158</v>
      </c>
      <c r="S48" s="26">
        <v>163</v>
      </c>
      <c r="T48" s="26">
        <v>175</v>
      </c>
      <c r="U48" s="26">
        <v>202</v>
      </c>
      <c r="V48" s="33">
        <v>310</v>
      </c>
      <c r="W48" s="18">
        <v>288</v>
      </c>
      <c r="X48" s="26">
        <v>161</v>
      </c>
      <c r="Y48" s="26">
        <v>239</v>
      </c>
      <c r="Z48" s="26">
        <v>202</v>
      </c>
      <c r="AA48" s="26">
        <v>284</v>
      </c>
      <c r="AB48" s="26">
        <v>162</v>
      </c>
      <c r="AC48" s="26">
        <v>155</v>
      </c>
      <c r="AD48" s="26">
        <v>259</v>
      </c>
      <c r="AE48" s="26">
        <v>90</v>
      </c>
      <c r="AF48" s="33">
        <v>245</v>
      </c>
      <c r="AG48" s="39">
        <v>93</v>
      </c>
      <c r="AH48" s="44">
        <f t="shared" si="3"/>
        <v>6485</v>
      </c>
    </row>
    <row r="49" spans="1:34" ht="25" customHeight="1">
      <c r="A49" s="5">
        <v>45</v>
      </c>
      <c r="B49" s="5" t="s">
        <v>14</v>
      </c>
      <c r="C49" s="18">
        <v>160</v>
      </c>
      <c r="D49" s="26">
        <v>151</v>
      </c>
      <c r="E49" s="26">
        <v>182</v>
      </c>
      <c r="F49" s="26">
        <v>164</v>
      </c>
      <c r="G49" s="26">
        <v>84</v>
      </c>
      <c r="H49" s="26">
        <v>245</v>
      </c>
      <c r="I49" s="26">
        <v>164</v>
      </c>
      <c r="J49" s="26">
        <v>140</v>
      </c>
      <c r="K49" s="26">
        <v>102</v>
      </c>
      <c r="L49" s="33">
        <v>166</v>
      </c>
      <c r="M49" s="18">
        <v>198</v>
      </c>
      <c r="N49" s="26">
        <v>170</v>
      </c>
      <c r="O49" s="26">
        <v>190</v>
      </c>
      <c r="P49" s="26">
        <v>170</v>
      </c>
      <c r="Q49" s="26">
        <v>982</v>
      </c>
      <c r="R49" s="26">
        <v>111</v>
      </c>
      <c r="S49" s="26">
        <v>232</v>
      </c>
      <c r="T49" s="26">
        <v>188</v>
      </c>
      <c r="U49" s="26">
        <v>234</v>
      </c>
      <c r="V49" s="33">
        <v>288</v>
      </c>
      <c r="W49" s="18">
        <v>255</v>
      </c>
      <c r="X49" s="26">
        <v>191</v>
      </c>
      <c r="Y49" s="26">
        <v>101</v>
      </c>
      <c r="Z49" s="26">
        <v>161</v>
      </c>
      <c r="AA49" s="26">
        <v>261</v>
      </c>
      <c r="AB49" s="26">
        <v>238</v>
      </c>
      <c r="AC49" s="26">
        <v>203</v>
      </c>
      <c r="AD49" s="26">
        <v>291</v>
      </c>
      <c r="AE49" s="26">
        <v>282</v>
      </c>
      <c r="AF49" s="33">
        <v>221</v>
      </c>
      <c r="AG49" s="39">
        <v>155</v>
      </c>
      <c r="AH49" s="44">
        <f t="shared" si="3"/>
        <v>6680</v>
      </c>
    </row>
    <row r="50" spans="1:34" ht="25" customHeight="1">
      <c r="A50" s="5">
        <v>46</v>
      </c>
      <c r="B50" s="5" t="s">
        <v>58</v>
      </c>
      <c r="C50" s="18">
        <v>135</v>
      </c>
      <c r="D50" s="26">
        <v>190</v>
      </c>
      <c r="E50" s="26">
        <v>136</v>
      </c>
      <c r="F50" s="26">
        <v>154</v>
      </c>
      <c r="G50" s="26">
        <v>189</v>
      </c>
      <c r="H50" s="26">
        <v>148</v>
      </c>
      <c r="I50" s="26">
        <v>129</v>
      </c>
      <c r="J50" s="26">
        <v>168</v>
      </c>
      <c r="K50" s="26">
        <v>174</v>
      </c>
      <c r="L50" s="33">
        <v>182</v>
      </c>
      <c r="M50" s="18">
        <v>168</v>
      </c>
      <c r="N50" s="26">
        <v>264</v>
      </c>
      <c r="O50" s="26">
        <v>136</v>
      </c>
      <c r="P50" s="26">
        <v>226</v>
      </c>
      <c r="Q50" s="26">
        <v>1000</v>
      </c>
      <c r="R50" s="26">
        <v>89</v>
      </c>
      <c r="S50" s="26">
        <v>261</v>
      </c>
      <c r="T50" s="26">
        <v>205</v>
      </c>
      <c r="U50" s="26">
        <v>128</v>
      </c>
      <c r="V50" s="33">
        <v>218</v>
      </c>
      <c r="W50" s="18">
        <v>281</v>
      </c>
      <c r="X50" s="26">
        <v>163</v>
      </c>
      <c r="Y50" s="26">
        <v>181</v>
      </c>
      <c r="Z50" s="26">
        <v>150</v>
      </c>
      <c r="AA50" s="26">
        <v>258</v>
      </c>
      <c r="AB50" s="26">
        <v>216</v>
      </c>
      <c r="AC50" s="26">
        <v>155</v>
      </c>
      <c r="AD50" s="26">
        <v>288</v>
      </c>
      <c r="AE50" s="26">
        <v>192</v>
      </c>
      <c r="AF50" s="33">
        <v>208</v>
      </c>
      <c r="AG50" s="39">
        <v>214</v>
      </c>
      <c r="AH50" s="44">
        <f t="shared" si="3"/>
        <v>6606</v>
      </c>
    </row>
    <row r="51" spans="1:34" ht="25" customHeight="1">
      <c r="A51" s="5">
        <v>47</v>
      </c>
      <c r="B51" s="5" t="s">
        <v>59</v>
      </c>
      <c r="C51" s="18">
        <v>181</v>
      </c>
      <c r="D51" s="26">
        <v>177</v>
      </c>
      <c r="E51" s="26">
        <v>136</v>
      </c>
      <c r="F51" s="26">
        <v>170</v>
      </c>
      <c r="G51" s="26">
        <v>195</v>
      </c>
      <c r="H51" s="26">
        <v>165</v>
      </c>
      <c r="I51" s="26">
        <v>147</v>
      </c>
      <c r="J51" s="26">
        <v>183</v>
      </c>
      <c r="K51" s="26">
        <v>170</v>
      </c>
      <c r="L51" s="33">
        <v>169</v>
      </c>
      <c r="M51" s="18">
        <v>185</v>
      </c>
      <c r="N51" s="26">
        <v>215</v>
      </c>
      <c r="O51" s="26">
        <v>204</v>
      </c>
      <c r="P51" s="26">
        <v>205</v>
      </c>
      <c r="Q51" s="26">
        <v>987</v>
      </c>
      <c r="R51" s="26">
        <v>62</v>
      </c>
      <c r="S51" s="26">
        <v>285</v>
      </c>
      <c r="T51" s="26">
        <v>92</v>
      </c>
      <c r="U51" s="26">
        <v>183</v>
      </c>
      <c r="V51" s="33">
        <v>218</v>
      </c>
      <c r="W51" s="18">
        <v>238</v>
      </c>
      <c r="X51" s="26">
        <v>163</v>
      </c>
      <c r="Y51" s="26">
        <v>187</v>
      </c>
      <c r="Z51" s="26">
        <v>246</v>
      </c>
      <c r="AA51" s="26">
        <v>144</v>
      </c>
      <c r="AB51" s="26">
        <v>255</v>
      </c>
      <c r="AC51" s="26">
        <v>167</v>
      </c>
      <c r="AD51" s="26">
        <v>308</v>
      </c>
      <c r="AE51" s="26">
        <v>232</v>
      </c>
      <c r="AF51" s="33">
        <v>217</v>
      </c>
      <c r="AG51" s="39">
        <v>217</v>
      </c>
      <c r="AH51" s="44">
        <f t="shared" si="3"/>
        <v>6703</v>
      </c>
    </row>
    <row r="52" spans="1:34" ht="25" customHeight="1">
      <c r="A52" s="6">
        <v>48</v>
      </c>
      <c r="B52" s="6" t="s">
        <v>1</v>
      </c>
      <c r="C52" s="19">
        <v>160</v>
      </c>
      <c r="D52" s="27">
        <v>161</v>
      </c>
      <c r="E52" s="27">
        <v>57</v>
      </c>
      <c r="F52" s="27">
        <v>214</v>
      </c>
      <c r="G52" s="27">
        <v>123</v>
      </c>
      <c r="H52" s="27">
        <v>130</v>
      </c>
      <c r="I52" s="27">
        <v>131</v>
      </c>
      <c r="J52" s="27">
        <v>141</v>
      </c>
      <c r="K52" s="27">
        <v>141</v>
      </c>
      <c r="L52" s="34">
        <v>105</v>
      </c>
      <c r="M52" s="19">
        <v>182</v>
      </c>
      <c r="N52" s="27">
        <v>194</v>
      </c>
      <c r="O52" s="27">
        <v>175</v>
      </c>
      <c r="P52" s="27">
        <v>146</v>
      </c>
      <c r="Q52" s="27">
        <v>992</v>
      </c>
      <c r="R52" s="27">
        <v>55</v>
      </c>
      <c r="S52" s="27">
        <v>244</v>
      </c>
      <c r="T52" s="27">
        <v>183</v>
      </c>
      <c r="U52" s="27">
        <v>179</v>
      </c>
      <c r="V52" s="34">
        <v>276</v>
      </c>
      <c r="W52" s="19">
        <v>264</v>
      </c>
      <c r="X52" s="27">
        <v>239</v>
      </c>
      <c r="Y52" s="27">
        <v>195</v>
      </c>
      <c r="Z52" s="27">
        <v>228</v>
      </c>
      <c r="AA52" s="27">
        <v>261</v>
      </c>
      <c r="AB52" s="27">
        <v>250</v>
      </c>
      <c r="AC52" s="27">
        <v>224</v>
      </c>
      <c r="AD52" s="27">
        <v>228</v>
      </c>
      <c r="AE52" s="27">
        <v>209</v>
      </c>
      <c r="AF52" s="34">
        <v>269</v>
      </c>
      <c r="AG52" s="40">
        <v>190</v>
      </c>
      <c r="AH52" s="45">
        <f t="shared" si="3"/>
        <v>6546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5162</v>
      </c>
      <c r="D53" s="28">
        <f t="shared" si="4"/>
        <v>5371</v>
      </c>
      <c r="E53" s="28">
        <f t="shared" si="4"/>
        <v>3171</v>
      </c>
      <c r="F53" s="28">
        <f t="shared" si="4"/>
        <v>3591</v>
      </c>
      <c r="G53" s="28">
        <f t="shared" si="4"/>
        <v>3958</v>
      </c>
      <c r="H53" s="28">
        <f t="shared" si="4"/>
        <v>6324</v>
      </c>
      <c r="I53" s="28">
        <f t="shared" si="4"/>
        <v>4717</v>
      </c>
      <c r="J53" s="28">
        <f t="shared" si="4"/>
        <v>4867</v>
      </c>
      <c r="K53" s="28">
        <f t="shared" si="4"/>
        <v>6067</v>
      </c>
      <c r="L53" s="35">
        <f t="shared" si="4"/>
        <v>6259</v>
      </c>
      <c r="M53" s="20">
        <f t="shared" si="4"/>
        <v>6073</v>
      </c>
      <c r="N53" s="28">
        <f t="shared" si="4"/>
        <v>6514</v>
      </c>
      <c r="O53" s="28">
        <f t="shared" si="4"/>
        <v>6876</v>
      </c>
      <c r="P53" s="28">
        <f t="shared" si="4"/>
        <v>6043</v>
      </c>
      <c r="Q53" s="28">
        <f t="shared" si="4"/>
        <v>11598</v>
      </c>
      <c r="R53" s="28">
        <f t="shared" si="4"/>
        <v>24466</v>
      </c>
      <c r="S53" s="28">
        <f t="shared" si="4"/>
        <v>8533</v>
      </c>
      <c r="T53" s="28">
        <f t="shared" si="4"/>
        <v>8282</v>
      </c>
      <c r="U53" s="28">
        <f t="shared" si="4"/>
        <v>5813</v>
      </c>
      <c r="V53" s="35">
        <f t="shared" si="4"/>
        <v>7872</v>
      </c>
      <c r="W53" s="20">
        <f t="shared" si="4"/>
        <v>7952</v>
      </c>
      <c r="X53" s="28">
        <f t="shared" si="4"/>
        <v>7649</v>
      </c>
      <c r="Y53" s="28">
        <f t="shared" si="4"/>
        <v>8118</v>
      </c>
      <c r="Z53" s="28">
        <f t="shared" si="4"/>
        <v>5984</v>
      </c>
      <c r="AA53" s="28">
        <f t="shared" si="4"/>
        <v>8548</v>
      </c>
      <c r="AB53" s="28">
        <f t="shared" si="4"/>
        <v>7466</v>
      </c>
      <c r="AC53" s="28">
        <f t="shared" si="4"/>
        <v>8643</v>
      </c>
      <c r="AD53" s="28">
        <f t="shared" si="4"/>
        <v>8438</v>
      </c>
      <c r="AE53" s="28">
        <f t="shared" si="4"/>
        <v>8645</v>
      </c>
      <c r="AF53" s="35">
        <f t="shared" si="4"/>
        <v>9565</v>
      </c>
      <c r="AG53" s="41">
        <f t="shared" si="4"/>
        <v>7571</v>
      </c>
      <c r="AH53" s="46">
        <f t="shared" si="3"/>
        <v>230136</v>
      </c>
    </row>
    <row r="54" spans="1:34" ht="25" customHeight="1">
      <c r="A54" s="8" t="s">
        <v>49</v>
      </c>
      <c r="B54" s="13"/>
      <c r="C54" s="20">
        <f t="shared" ref="C54:AD54" si="5">+SUM(C55:C57)</f>
        <v>2059</v>
      </c>
      <c r="D54" s="28">
        <f t="shared" si="5"/>
        <v>0</v>
      </c>
      <c r="E54" s="28">
        <f t="shared" si="5"/>
        <v>816</v>
      </c>
      <c r="F54" s="28">
        <f t="shared" si="5"/>
        <v>916</v>
      </c>
      <c r="G54" s="28">
        <f t="shared" si="5"/>
        <v>1105</v>
      </c>
      <c r="H54" s="28">
        <f t="shared" si="5"/>
        <v>2733</v>
      </c>
      <c r="I54" s="28">
        <f t="shared" si="5"/>
        <v>1651</v>
      </c>
      <c r="J54" s="28">
        <f t="shared" si="5"/>
        <v>1946</v>
      </c>
      <c r="K54" s="28">
        <f t="shared" si="5"/>
        <v>0</v>
      </c>
      <c r="L54" s="35">
        <f t="shared" si="5"/>
        <v>2983</v>
      </c>
      <c r="M54" s="20">
        <f t="shared" si="5"/>
        <v>3138</v>
      </c>
      <c r="N54" s="28">
        <f t="shared" si="5"/>
        <v>2718</v>
      </c>
      <c r="O54" s="28">
        <f t="shared" si="5"/>
        <v>2792</v>
      </c>
      <c r="P54" s="28">
        <f t="shared" si="5"/>
        <v>2630</v>
      </c>
      <c r="Q54" s="28">
        <f t="shared" si="5"/>
        <v>4856</v>
      </c>
      <c r="R54" s="28">
        <f t="shared" si="5"/>
        <v>0</v>
      </c>
      <c r="S54" s="28">
        <f t="shared" si="5"/>
        <v>4946</v>
      </c>
      <c r="T54" s="28">
        <f t="shared" si="5"/>
        <v>4216</v>
      </c>
      <c r="U54" s="28">
        <f t="shared" si="5"/>
        <v>2222</v>
      </c>
      <c r="V54" s="35">
        <f t="shared" si="5"/>
        <v>0</v>
      </c>
      <c r="W54" s="20">
        <f t="shared" si="5"/>
        <v>3531</v>
      </c>
      <c r="X54" s="28">
        <f t="shared" si="5"/>
        <v>3283</v>
      </c>
      <c r="Y54" s="28">
        <f t="shared" si="5"/>
        <v>0</v>
      </c>
      <c r="Z54" s="28">
        <f t="shared" si="5"/>
        <v>2731</v>
      </c>
      <c r="AA54" s="28">
        <f t="shared" si="5"/>
        <v>4694</v>
      </c>
      <c r="AB54" s="28">
        <f t="shared" si="5"/>
        <v>2895</v>
      </c>
      <c r="AC54" s="28">
        <f t="shared" si="5"/>
        <v>3800</v>
      </c>
      <c r="AD54" s="28">
        <f t="shared" si="5"/>
        <v>3436</v>
      </c>
      <c r="AE54" s="28">
        <f>IF(AE2="-","-",+SUM(AE55:AE57))</f>
        <v>4625</v>
      </c>
      <c r="AF54" s="35">
        <f>IF(AF2="-","-",+SUM(AF55:AF57))</f>
        <v>0</v>
      </c>
      <c r="AG54" s="41">
        <f>IF(AG2="-","-",+SUM(AG55:AG57))</f>
        <v>2931</v>
      </c>
      <c r="AH54" s="46">
        <f t="shared" si="3"/>
        <v>73653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2059</v>
      </c>
      <c r="D57" s="27">
        <f t="shared" si="8"/>
        <v>0</v>
      </c>
      <c r="E57" s="27">
        <f t="shared" si="8"/>
        <v>816</v>
      </c>
      <c r="F57" s="27">
        <f t="shared" si="8"/>
        <v>916</v>
      </c>
      <c r="G57" s="27">
        <f t="shared" si="8"/>
        <v>1105</v>
      </c>
      <c r="H57" s="27">
        <f t="shared" si="8"/>
        <v>2733</v>
      </c>
      <c r="I57" s="27">
        <f t="shared" si="8"/>
        <v>1651</v>
      </c>
      <c r="J57" s="27">
        <f t="shared" si="8"/>
        <v>1946</v>
      </c>
      <c r="K57" s="27">
        <f t="shared" si="8"/>
        <v>0</v>
      </c>
      <c r="L57" s="34">
        <f t="shared" si="8"/>
        <v>2983</v>
      </c>
      <c r="M57" s="19">
        <f t="shared" si="8"/>
        <v>3138</v>
      </c>
      <c r="N57" s="27">
        <f t="shared" si="8"/>
        <v>2718</v>
      </c>
      <c r="O57" s="27">
        <f t="shared" si="8"/>
        <v>2792</v>
      </c>
      <c r="P57" s="27">
        <f t="shared" si="8"/>
        <v>2630</v>
      </c>
      <c r="Q57" s="27">
        <f t="shared" si="8"/>
        <v>4856</v>
      </c>
      <c r="R57" s="27">
        <f t="shared" si="8"/>
        <v>0</v>
      </c>
      <c r="S57" s="27">
        <f t="shared" si="8"/>
        <v>4946</v>
      </c>
      <c r="T57" s="27">
        <f t="shared" si="8"/>
        <v>4216</v>
      </c>
      <c r="U57" s="27">
        <f t="shared" si="8"/>
        <v>2222</v>
      </c>
      <c r="V57" s="34">
        <f t="shared" si="8"/>
        <v>0</v>
      </c>
      <c r="W57" s="19">
        <f t="shared" si="8"/>
        <v>3531</v>
      </c>
      <c r="X57" s="27">
        <f t="shared" si="8"/>
        <v>3283</v>
      </c>
      <c r="Y57" s="27">
        <f t="shared" si="8"/>
        <v>0</v>
      </c>
      <c r="Z57" s="27">
        <f t="shared" si="8"/>
        <v>2731</v>
      </c>
      <c r="AA57" s="27">
        <f t="shared" si="8"/>
        <v>4694</v>
      </c>
      <c r="AB57" s="27">
        <f t="shared" si="8"/>
        <v>2895</v>
      </c>
      <c r="AC57" s="27">
        <f t="shared" si="8"/>
        <v>3800</v>
      </c>
      <c r="AD57" s="27">
        <f t="shared" si="8"/>
        <v>3436</v>
      </c>
      <c r="AE57" s="27">
        <f t="shared" si="8"/>
        <v>4625</v>
      </c>
      <c r="AF57" s="34">
        <f t="shared" si="8"/>
        <v>0</v>
      </c>
      <c r="AG57" s="40">
        <f t="shared" si="8"/>
        <v>2931</v>
      </c>
      <c r="AH57" s="45">
        <f t="shared" si="3"/>
        <v>73653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3103</v>
      </c>
      <c r="D58" s="28">
        <f t="shared" si="9"/>
        <v>5371</v>
      </c>
      <c r="E58" s="28">
        <f t="shared" si="9"/>
        <v>2355</v>
      </c>
      <c r="F58" s="28">
        <f t="shared" si="9"/>
        <v>2675</v>
      </c>
      <c r="G58" s="28">
        <f t="shared" si="9"/>
        <v>2853</v>
      </c>
      <c r="H58" s="28">
        <f t="shared" si="9"/>
        <v>3591</v>
      </c>
      <c r="I58" s="28">
        <f t="shared" si="9"/>
        <v>3066</v>
      </c>
      <c r="J58" s="28">
        <f t="shared" si="9"/>
        <v>2921</v>
      </c>
      <c r="K58" s="28">
        <f t="shared" si="9"/>
        <v>6067</v>
      </c>
      <c r="L58" s="35">
        <f t="shared" si="9"/>
        <v>3276</v>
      </c>
      <c r="M58" s="20">
        <f t="shared" si="9"/>
        <v>2935</v>
      </c>
      <c r="N58" s="28">
        <f t="shared" si="9"/>
        <v>3796</v>
      </c>
      <c r="O58" s="28">
        <f t="shared" si="9"/>
        <v>4084</v>
      </c>
      <c r="P58" s="28">
        <f t="shared" si="9"/>
        <v>3413</v>
      </c>
      <c r="Q58" s="28">
        <f t="shared" si="9"/>
        <v>6742</v>
      </c>
      <c r="R58" s="28">
        <f t="shared" si="9"/>
        <v>24466</v>
      </c>
      <c r="S58" s="28">
        <f t="shared" si="9"/>
        <v>3587</v>
      </c>
      <c r="T58" s="28">
        <f t="shared" si="9"/>
        <v>4066</v>
      </c>
      <c r="U58" s="28">
        <f t="shared" si="9"/>
        <v>3591</v>
      </c>
      <c r="V58" s="35">
        <f t="shared" si="9"/>
        <v>7872</v>
      </c>
      <c r="W58" s="20">
        <f t="shared" si="9"/>
        <v>4421</v>
      </c>
      <c r="X58" s="28">
        <f t="shared" si="9"/>
        <v>4366</v>
      </c>
      <c r="Y58" s="28">
        <f t="shared" si="9"/>
        <v>8118</v>
      </c>
      <c r="Z58" s="28">
        <f t="shared" si="9"/>
        <v>3253</v>
      </c>
      <c r="AA58" s="28">
        <f t="shared" si="9"/>
        <v>3854</v>
      </c>
      <c r="AB58" s="28">
        <f t="shared" si="9"/>
        <v>4571</v>
      </c>
      <c r="AC58" s="28">
        <f t="shared" si="9"/>
        <v>4843</v>
      </c>
      <c r="AD58" s="28">
        <f t="shared" si="9"/>
        <v>5002</v>
      </c>
      <c r="AE58" s="28">
        <f t="shared" si="9"/>
        <v>4020</v>
      </c>
      <c r="AF58" s="35">
        <f t="shared" si="9"/>
        <v>9565</v>
      </c>
      <c r="AG58" s="41">
        <f t="shared" si="9"/>
        <v>4640</v>
      </c>
      <c r="AH58" s="46">
        <f t="shared" si="3"/>
        <v>156483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1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8" priority="2" stopIfTrue="1" operator="equal">
      <formula>"日"</formula>
    </cfRule>
  </conditionalFormatting>
  <conditionalFormatting sqref="AD4">
    <cfRule type="cellIs" dxfId="47" priority="1" stopIfTrue="1" operator="equal">
      <formula>"休日"</formula>
    </cfRule>
  </conditionalFormatting>
  <conditionalFormatting sqref="D3:AC3 AE3:AG3">
    <cfRule type="cellIs" dxfId="46" priority="4" stopIfTrue="1" operator="equal">
      <formula>"日"</formula>
    </cfRule>
  </conditionalFormatting>
  <conditionalFormatting sqref="D4:AC4 AE4:AG4">
    <cfRule type="cellIs" dxfId="45" priority="3" stopIfTrue="1" operator="equal">
      <formula>"休日"</formula>
    </cfRule>
  </conditionalFormatting>
  <conditionalFormatting sqref="A2">
    <cfRule type="cellIs" dxfId="44" priority="5" stopIfTrue="1" operator="equal">
      <formula>"日"</formula>
    </cfRule>
  </conditionalFormatting>
  <conditionalFormatting sqref="B2 C3">
    <cfRule type="cellIs" dxfId="43" priority="7" stopIfTrue="1" operator="equal">
      <formula>"日"</formula>
    </cfRule>
  </conditionalFormatting>
  <conditionalFormatting sqref="C4">
    <cfRule type="cellIs" dxfId="42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22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45748</v>
      </c>
      <c r="D2" s="22">
        <f t="shared" ref="D2:AD2" si="0">+C2+1</f>
        <v>45749</v>
      </c>
      <c r="E2" s="22">
        <f t="shared" si="0"/>
        <v>45750</v>
      </c>
      <c r="F2" s="22">
        <f t="shared" si="0"/>
        <v>45751</v>
      </c>
      <c r="G2" s="22">
        <f t="shared" si="0"/>
        <v>45752</v>
      </c>
      <c r="H2" s="22">
        <f t="shared" si="0"/>
        <v>45753</v>
      </c>
      <c r="I2" s="22">
        <f t="shared" si="0"/>
        <v>45754</v>
      </c>
      <c r="J2" s="22">
        <f t="shared" si="0"/>
        <v>45755</v>
      </c>
      <c r="K2" s="22">
        <f t="shared" si="0"/>
        <v>45756</v>
      </c>
      <c r="L2" s="29">
        <f t="shared" si="0"/>
        <v>45757</v>
      </c>
      <c r="M2" s="14">
        <f t="shared" si="0"/>
        <v>45758</v>
      </c>
      <c r="N2" s="22">
        <f t="shared" si="0"/>
        <v>45759</v>
      </c>
      <c r="O2" s="22">
        <f t="shared" si="0"/>
        <v>45760</v>
      </c>
      <c r="P2" s="22">
        <f t="shared" si="0"/>
        <v>45761</v>
      </c>
      <c r="Q2" s="22">
        <f t="shared" si="0"/>
        <v>45762</v>
      </c>
      <c r="R2" s="22">
        <f t="shared" si="0"/>
        <v>45763</v>
      </c>
      <c r="S2" s="22">
        <f t="shared" si="0"/>
        <v>45764</v>
      </c>
      <c r="T2" s="22">
        <f t="shared" si="0"/>
        <v>45765</v>
      </c>
      <c r="U2" s="22">
        <f t="shared" si="0"/>
        <v>45766</v>
      </c>
      <c r="V2" s="29">
        <f t="shared" si="0"/>
        <v>45767</v>
      </c>
      <c r="W2" s="14">
        <f t="shared" si="0"/>
        <v>45768</v>
      </c>
      <c r="X2" s="22">
        <f t="shared" si="0"/>
        <v>45769</v>
      </c>
      <c r="Y2" s="22">
        <f t="shared" si="0"/>
        <v>45770</v>
      </c>
      <c r="Z2" s="22">
        <f t="shared" si="0"/>
        <v>45771</v>
      </c>
      <c r="AA2" s="22">
        <f t="shared" si="0"/>
        <v>45772</v>
      </c>
      <c r="AB2" s="22">
        <f t="shared" si="0"/>
        <v>45773</v>
      </c>
      <c r="AC2" s="22">
        <f t="shared" si="0"/>
        <v>45774</v>
      </c>
      <c r="AD2" s="22">
        <f t="shared" si="0"/>
        <v>45775</v>
      </c>
      <c r="AE2" s="22">
        <f>IF(AD2="-","-",IF(MONTH(+AD2)=MONTH(+AD2+1),+AD2+1,"-"))</f>
        <v>45776</v>
      </c>
      <c r="AF2" s="29">
        <f>IF(AE2="-","-",IF(MONTH(+AE2)=MONTH(+AE2+1),+AE2+1,"-"))</f>
        <v>45777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45748</v>
      </c>
      <c r="D3" s="23">
        <f t="shared" si="1"/>
        <v>45749</v>
      </c>
      <c r="E3" s="23">
        <f t="shared" si="1"/>
        <v>45750</v>
      </c>
      <c r="F3" s="23">
        <f t="shared" si="1"/>
        <v>45751</v>
      </c>
      <c r="G3" s="23">
        <f t="shared" si="1"/>
        <v>45752</v>
      </c>
      <c r="H3" s="23">
        <f t="shared" si="1"/>
        <v>45753</v>
      </c>
      <c r="I3" s="23">
        <f t="shared" si="1"/>
        <v>45754</v>
      </c>
      <c r="J3" s="23">
        <f t="shared" si="1"/>
        <v>45755</v>
      </c>
      <c r="K3" s="23">
        <f t="shared" si="1"/>
        <v>45756</v>
      </c>
      <c r="L3" s="30">
        <f t="shared" si="1"/>
        <v>45757</v>
      </c>
      <c r="M3" s="15">
        <f t="shared" si="1"/>
        <v>45758</v>
      </c>
      <c r="N3" s="23">
        <f t="shared" si="1"/>
        <v>45759</v>
      </c>
      <c r="O3" s="23">
        <f t="shared" si="1"/>
        <v>45760</v>
      </c>
      <c r="P3" s="23">
        <f t="shared" si="1"/>
        <v>45761</v>
      </c>
      <c r="Q3" s="23">
        <f t="shared" si="1"/>
        <v>45762</v>
      </c>
      <c r="R3" s="23">
        <f t="shared" si="1"/>
        <v>45763</v>
      </c>
      <c r="S3" s="23">
        <f t="shared" si="1"/>
        <v>45764</v>
      </c>
      <c r="T3" s="23">
        <f t="shared" si="1"/>
        <v>45765</v>
      </c>
      <c r="U3" s="23">
        <f t="shared" si="1"/>
        <v>45766</v>
      </c>
      <c r="V3" s="30">
        <f t="shared" si="1"/>
        <v>45767</v>
      </c>
      <c r="W3" s="15">
        <f t="shared" si="1"/>
        <v>45768</v>
      </c>
      <c r="X3" s="23">
        <f t="shared" si="1"/>
        <v>45769</v>
      </c>
      <c r="Y3" s="23">
        <f t="shared" si="1"/>
        <v>45770</v>
      </c>
      <c r="Z3" s="23">
        <f t="shared" si="1"/>
        <v>45771</v>
      </c>
      <c r="AA3" s="23">
        <f t="shared" si="1"/>
        <v>45772</v>
      </c>
      <c r="AB3" s="23">
        <f t="shared" si="1"/>
        <v>45773</v>
      </c>
      <c r="AC3" s="23">
        <f t="shared" si="1"/>
        <v>45774</v>
      </c>
      <c r="AD3" s="23">
        <f t="shared" si="1"/>
        <v>45775</v>
      </c>
      <c r="AE3" s="23">
        <f t="shared" si="1"/>
        <v>45776</v>
      </c>
      <c r="AF3" s="30">
        <f t="shared" si="1"/>
        <v>45777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156</v>
      </c>
      <c r="D5" s="25">
        <v>272</v>
      </c>
      <c r="E5" s="25">
        <v>318</v>
      </c>
      <c r="F5" s="25">
        <v>281</v>
      </c>
      <c r="G5" s="25">
        <v>282</v>
      </c>
      <c r="H5" s="25">
        <v>279</v>
      </c>
      <c r="I5" s="25">
        <v>975</v>
      </c>
      <c r="J5" s="25">
        <v>916</v>
      </c>
      <c r="K5" s="25">
        <v>925</v>
      </c>
      <c r="L5" s="32">
        <v>906</v>
      </c>
      <c r="M5" s="17">
        <v>919</v>
      </c>
      <c r="N5" s="25">
        <v>905</v>
      </c>
      <c r="O5" s="25">
        <v>934</v>
      </c>
      <c r="P5" s="25">
        <v>885</v>
      </c>
      <c r="Q5" s="25">
        <v>936</v>
      </c>
      <c r="R5" s="25">
        <v>891</v>
      </c>
      <c r="S5" s="25">
        <v>920</v>
      </c>
      <c r="T5" s="25">
        <v>911</v>
      </c>
      <c r="U5" s="25">
        <v>839</v>
      </c>
      <c r="V5" s="32">
        <v>923</v>
      </c>
      <c r="W5" s="17">
        <v>954</v>
      </c>
      <c r="X5" s="25">
        <v>258</v>
      </c>
      <c r="Y5" s="25">
        <v>302</v>
      </c>
      <c r="Z5" s="25">
        <v>314</v>
      </c>
      <c r="AA5" s="25">
        <v>285</v>
      </c>
      <c r="AB5" s="25">
        <v>272</v>
      </c>
      <c r="AC5" s="25">
        <v>342</v>
      </c>
      <c r="AD5" s="25">
        <v>345</v>
      </c>
      <c r="AE5" s="25">
        <v>374</v>
      </c>
      <c r="AF5" s="32">
        <v>246</v>
      </c>
      <c r="AG5" s="38"/>
      <c r="AH5" s="43">
        <f t="shared" ref="AH5:AH58" si="3">+SUM(C5:AG5)</f>
        <v>18065</v>
      </c>
    </row>
    <row r="6" spans="1:34" ht="25" customHeight="1">
      <c r="A6" s="5">
        <v>2</v>
      </c>
      <c r="B6" s="5" t="s">
        <v>15</v>
      </c>
      <c r="C6" s="18">
        <v>164</v>
      </c>
      <c r="D6" s="26">
        <v>148</v>
      </c>
      <c r="E6" s="26">
        <v>271</v>
      </c>
      <c r="F6" s="26">
        <v>330</v>
      </c>
      <c r="G6" s="26">
        <v>249</v>
      </c>
      <c r="H6" s="26">
        <v>285</v>
      </c>
      <c r="I6" s="26">
        <v>956</v>
      </c>
      <c r="J6" s="26">
        <v>913</v>
      </c>
      <c r="K6" s="26">
        <v>924</v>
      </c>
      <c r="L6" s="33">
        <v>897</v>
      </c>
      <c r="M6" s="18">
        <v>904</v>
      </c>
      <c r="N6" s="26">
        <v>891</v>
      </c>
      <c r="O6" s="26">
        <v>937</v>
      </c>
      <c r="P6" s="26">
        <v>863</v>
      </c>
      <c r="Q6" s="26">
        <v>922</v>
      </c>
      <c r="R6" s="26">
        <v>891</v>
      </c>
      <c r="S6" s="26">
        <v>916</v>
      </c>
      <c r="T6" s="26">
        <v>900</v>
      </c>
      <c r="U6" s="26">
        <v>880</v>
      </c>
      <c r="V6" s="33">
        <v>930</v>
      </c>
      <c r="W6" s="18">
        <v>953</v>
      </c>
      <c r="X6" s="26">
        <v>217</v>
      </c>
      <c r="Y6" s="26">
        <v>301</v>
      </c>
      <c r="Z6" s="26">
        <v>250</v>
      </c>
      <c r="AA6" s="26">
        <v>334</v>
      </c>
      <c r="AB6" s="26">
        <v>242</v>
      </c>
      <c r="AC6" s="26">
        <v>300</v>
      </c>
      <c r="AD6" s="26">
        <v>339</v>
      </c>
      <c r="AE6" s="26">
        <v>336</v>
      </c>
      <c r="AF6" s="33">
        <v>330</v>
      </c>
      <c r="AG6" s="39"/>
      <c r="AH6" s="44">
        <f t="shared" si="3"/>
        <v>17773</v>
      </c>
    </row>
    <row r="7" spans="1:34" ht="25" customHeight="1">
      <c r="A7" s="5">
        <v>3</v>
      </c>
      <c r="B7" s="5" t="s">
        <v>17</v>
      </c>
      <c r="C7" s="18">
        <v>170</v>
      </c>
      <c r="D7" s="26">
        <v>148</v>
      </c>
      <c r="E7" s="26">
        <v>207</v>
      </c>
      <c r="F7" s="26">
        <v>282</v>
      </c>
      <c r="G7" s="26">
        <v>173</v>
      </c>
      <c r="H7" s="26">
        <v>225</v>
      </c>
      <c r="I7" s="26">
        <v>916</v>
      </c>
      <c r="J7" s="26">
        <v>951</v>
      </c>
      <c r="K7" s="26">
        <v>908</v>
      </c>
      <c r="L7" s="33">
        <v>941</v>
      </c>
      <c r="M7" s="18">
        <v>919</v>
      </c>
      <c r="N7" s="26">
        <v>898</v>
      </c>
      <c r="O7" s="26">
        <v>933</v>
      </c>
      <c r="P7" s="26">
        <v>876</v>
      </c>
      <c r="Q7" s="26">
        <v>927</v>
      </c>
      <c r="R7" s="26">
        <v>884</v>
      </c>
      <c r="S7" s="26">
        <v>934</v>
      </c>
      <c r="T7" s="26">
        <v>921</v>
      </c>
      <c r="U7" s="26">
        <v>892</v>
      </c>
      <c r="V7" s="33">
        <v>930</v>
      </c>
      <c r="W7" s="18">
        <v>929</v>
      </c>
      <c r="X7" s="26">
        <v>237</v>
      </c>
      <c r="Y7" s="26">
        <v>332</v>
      </c>
      <c r="Z7" s="26">
        <v>336</v>
      </c>
      <c r="AA7" s="26">
        <v>274</v>
      </c>
      <c r="AB7" s="26">
        <v>235</v>
      </c>
      <c r="AC7" s="26">
        <v>305</v>
      </c>
      <c r="AD7" s="26">
        <v>291</v>
      </c>
      <c r="AE7" s="26">
        <v>288</v>
      </c>
      <c r="AF7" s="33">
        <v>272</v>
      </c>
      <c r="AG7" s="39"/>
      <c r="AH7" s="44">
        <f t="shared" si="3"/>
        <v>17534</v>
      </c>
    </row>
    <row r="8" spans="1:34" ht="25" customHeight="1">
      <c r="A8" s="5">
        <v>4</v>
      </c>
      <c r="B8" s="5" t="s">
        <v>18</v>
      </c>
      <c r="C8" s="18">
        <v>146</v>
      </c>
      <c r="D8" s="26">
        <v>270</v>
      </c>
      <c r="E8" s="26">
        <v>223</v>
      </c>
      <c r="F8" s="26">
        <v>202</v>
      </c>
      <c r="G8" s="26">
        <v>172</v>
      </c>
      <c r="H8" s="26">
        <v>252</v>
      </c>
      <c r="I8" s="26">
        <v>954</v>
      </c>
      <c r="J8" s="26">
        <v>942</v>
      </c>
      <c r="K8" s="26">
        <v>906</v>
      </c>
      <c r="L8" s="33">
        <v>932</v>
      </c>
      <c r="M8" s="18">
        <v>913</v>
      </c>
      <c r="N8" s="26">
        <v>904</v>
      </c>
      <c r="O8" s="26">
        <v>934</v>
      </c>
      <c r="P8" s="26">
        <v>909</v>
      </c>
      <c r="Q8" s="26">
        <v>928</v>
      </c>
      <c r="R8" s="26">
        <v>883</v>
      </c>
      <c r="S8" s="26">
        <v>916</v>
      </c>
      <c r="T8" s="26">
        <v>952</v>
      </c>
      <c r="U8" s="26">
        <v>909</v>
      </c>
      <c r="V8" s="33">
        <v>934</v>
      </c>
      <c r="W8" s="18">
        <v>933</v>
      </c>
      <c r="X8" s="26">
        <v>350</v>
      </c>
      <c r="Y8" s="26">
        <v>269</v>
      </c>
      <c r="Z8" s="26">
        <v>296</v>
      </c>
      <c r="AA8" s="26">
        <v>370</v>
      </c>
      <c r="AB8" s="26">
        <v>272</v>
      </c>
      <c r="AC8" s="26">
        <v>361</v>
      </c>
      <c r="AD8" s="26">
        <v>325</v>
      </c>
      <c r="AE8" s="26">
        <v>269</v>
      </c>
      <c r="AF8" s="33">
        <v>268</v>
      </c>
      <c r="AG8" s="39"/>
      <c r="AH8" s="44">
        <f t="shared" si="3"/>
        <v>17894</v>
      </c>
    </row>
    <row r="9" spans="1:34" ht="25" customHeight="1">
      <c r="A9" s="5">
        <v>5</v>
      </c>
      <c r="B9" s="5" t="s">
        <v>7</v>
      </c>
      <c r="C9" s="18">
        <v>98</v>
      </c>
      <c r="D9" s="26">
        <v>218</v>
      </c>
      <c r="E9" s="26">
        <v>274</v>
      </c>
      <c r="F9" s="26">
        <v>190</v>
      </c>
      <c r="G9" s="26">
        <v>298</v>
      </c>
      <c r="H9" s="26">
        <v>161</v>
      </c>
      <c r="I9" s="26">
        <v>955</v>
      </c>
      <c r="J9" s="26">
        <v>950</v>
      </c>
      <c r="K9" s="26">
        <v>902</v>
      </c>
      <c r="L9" s="33">
        <v>921</v>
      </c>
      <c r="M9" s="18">
        <v>928</v>
      </c>
      <c r="N9" s="26">
        <v>928</v>
      </c>
      <c r="O9" s="26">
        <v>935</v>
      </c>
      <c r="P9" s="26">
        <v>931</v>
      </c>
      <c r="Q9" s="26">
        <v>901</v>
      </c>
      <c r="R9" s="26">
        <v>885</v>
      </c>
      <c r="S9" s="26">
        <v>950</v>
      </c>
      <c r="T9" s="26">
        <v>950</v>
      </c>
      <c r="U9" s="26">
        <v>902</v>
      </c>
      <c r="V9" s="33">
        <v>916</v>
      </c>
      <c r="W9" s="18">
        <v>960</v>
      </c>
      <c r="X9" s="26">
        <v>346</v>
      </c>
      <c r="Y9" s="26">
        <v>362</v>
      </c>
      <c r="Z9" s="26">
        <v>295</v>
      </c>
      <c r="AA9" s="26">
        <v>349</v>
      </c>
      <c r="AB9" s="26">
        <v>290</v>
      </c>
      <c r="AC9" s="26">
        <v>387</v>
      </c>
      <c r="AD9" s="26">
        <v>376</v>
      </c>
      <c r="AE9" s="26">
        <v>305</v>
      </c>
      <c r="AF9" s="33">
        <v>330</v>
      </c>
      <c r="AG9" s="39"/>
      <c r="AH9" s="44">
        <f t="shared" si="3"/>
        <v>18193</v>
      </c>
    </row>
    <row r="10" spans="1:34" ht="25" customHeight="1">
      <c r="A10" s="5">
        <v>6</v>
      </c>
      <c r="B10" s="5" t="s">
        <v>19</v>
      </c>
      <c r="C10" s="18">
        <v>129</v>
      </c>
      <c r="D10" s="26">
        <v>141</v>
      </c>
      <c r="E10" s="26">
        <v>240</v>
      </c>
      <c r="F10" s="26">
        <v>214</v>
      </c>
      <c r="G10" s="26">
        <v>303</v>
      </c>
      <c r="H10" s="26">
        <v>274</v>
      </c>
      <c r="I10" s="26">
        <v>955</v>
      </c>
      <c r="J10" s="26">
        <v>958</v>
      </c>
      <c r="K10" s="26">
        <v>899</v>
      </c>
      <c r="L10" s="33">
        <v>918</v>
      </c>
      <c r="M10" s="18">
        <v>929</v>
      </c>
      <c r="N10" s="26">
        <v>924</v>
      </c>
      <c r="O10" s="26">
        <v>935</v>
      </c>
      <c r="P10" s="26">
        <v>945</v>
      </c>
      <c r="Q10" s="26">
        <v>916</v>
      </c>
      <c r="R10" s="26">
        <v>927</v>
      </c>
      <c r="S10" s="26">
        <v>932</v>
      </c>
      <c r="T10" s="26">
        <v>935</v>
      </c>
      <c r="U10" s="26">
        <v>897</v>
      </c>
      <c r="V10" s="33">
        <v>922</v>
      </c>
      <c r="W10" s="18">
        <v>940</v>
      </c>
      <c r="X10" s="26">
        <v>265</v>
      </c>
      <c r="Y10" s="26">
        <v>415</v>
      </c>
      <c r="Z10" s="26">
        <v>362</v>
      </c>
      <c r="AA10" s="26">
        <v>326</v>
      </c>
      <c r="AB10" s="26">
        <v>335</v>
      </c>
      <c r="AC10" s="26">
        <v>308</v>
      </c>
      <c r="AD10" s="26">
        <v>357</v>
      </c>
      <c r="AE10" s="26">
        <v>385</v>
      </c>
      <c r="AF10" s="33">
        <v>331</v>
      </c>
      <c r="AG10" s="39"/>
      <c r="AH10" s="44">
        <f t="shared" si="3"/>
        <v>18317</v>
      </c>
    </row>
    <row r="11" spans="1:34" ht="25" customHeight="1">
      <c r="A11" s="5">
        <v>7</v>
      </c>
      <c r="B11" s="5" t="s">
        <v>21</v>
      </c>
      <c r="C11" s="18">
        <v>116</v>
      </c>
      <c r="D11" s="26">
        <v>127</v>
      </c>
      <c r="E11" s="26">
        <v>269</v>
      </c>
      <c r="F11" s="26">
        <v>163</v>
      </c>
      <c r="G11" s="26">
        <v>279</v>
      </c>
      <c r="H11" s="26">
        <v>249</v>
      </c>
      <c r="I11" s="26">
        <v>934</v>
      </c>
      <c r="J11" s="26">
        <v>951</v>
      </c>
      <c r="K11" s="26">
        <v>906</v>
      </c>
      <c r="L11" s="33">
        <v>929</v>
      </c>
      <c r="M11" s="18">
        <v>906</v>
      </c>
      <c r="N11" s="26">
        <v>911</v>
      </c>
      <c r="O11" s="26">
        <v>921</v>
      </c>
      <c r="P11" s="26">
        <v>919</v>
      </c>
      <c r="Q11" s="26">
        <v>920</v>
      </c>
      <c r="R11" s="26">
        <v>912</v>
      </c>
      <c r="S11" s="26">
        <v>927</v>
      </c>
      <c r="T11" s="26">
        <v>958</v>
      </c>
      <c r="U11" s="26">
        <v>917</v>
      </c>
      <c r="V11" s="33">
        <v>909</v>
      </c>
      <c r="W11" s="18">
        <v>935</v>
      </c>
      <c r="X11" s="26">
        <v>316</v>
      </c>
      <c r="Y11" s="26">
        <v>362</v>
      </c>
      <c r="Z11" s="26">
        <v>362</v>
      </c>
      <c r="AA11" s="26">
        <v>330</v>
      </c>
      <c r="AB11" s="26">
        <v>363</v>
      </c>
      <c r="AC11" s="26">
        <v>343</v>
      </c>
      <c r="AD11" s="26">
        <v>246</v>
      </c>
      <c r="AE11" s="26">
        <v>286</v>
      </c>
      <c r="AF11" s="33">
        <v>231</v>
      </c>
      <c r="AG11" s="39"/>
      <c r="AH11" s="44">
        <f t="shared" si="3"/>
        <v>17897</v>
      </c>
    </row>
    <row r="12" spans="1:34" ht="25" customHeight="1">
      <c r="A12" s="5">
        <v>8</v>
      </c>
      <c r="B12" s="5" t="s">
        <v>0</v>
      </c>
      <c r="C12" s="18">
        <v>141</v>
      </c>
      <c r="D12" s="26">
        <v>242</v>
      </c>
      <c r="E12" s="26">
        <v>249</v>
      </c>
      <c r="F12" s="26">
        <v>275</v>
      </c>
      <c r="G12" s="26">
        <v>221</v>
      </c>
      <c r="H12" s="26">
        <v>264</v>
      </c>
      <c r="I12" s="26">
        <v>932</v>
      </c>
      <c r="J12" s="26">
        <v>944</v>
      </c>
      <c r="K12" s="26">
        <v>902</v>
      </c>
      <c r="L12" s="33">
        <v>935</v>
      </c>
      <c r="M12" s="18">
        <v>906</v>
      </c>
      <c r="N12" s="26">
        <v>942</v>
      </c>
      <c r="O12" s="26">
        <v>916</v>
      </c>
      <c r="P12" s="26">
        <v>914</v>
      </c>
      <c r="Q12" s="26">
        <v>916</v>
      </c>
      <c r="R12" s="26">
        <v>917</v>
      </c>
      <c r="S12" s="26">
        <v>939</v>
      </c>
      <c r="T12" s="26">
        <v>956</v>
      </c>
      <c r="U12" s="26">
        <v>906</v>
      </c>
      <c r="V12" s="33">
        <v>918</v>
      </c>
      <c r="W12" s="18">
        <v>942</v>
      </c>
      <c r="X12" s="26">
        <v>309</v>
      </c>
      <c r="Y12" s="26">
        <v>344</v>
      </c>
      <c r="Z12" s="26">
        <v>323</v>
      </c>
      <c r="AA12" s="26">
        <v>325</v>
      </c>
      <c r="AB12" s="26">
        <v>209</v>
      </c>
      <c r="AC12" s="26">
        <v>417</v>
      </c>
      <c r="AD12" s="26">
        <v>244</v>
      </c>
      <c r="AE12" s="26">
        <v>367</v>
      </c>
      <c r="AF12" s="33">
        <v>272</v>
      </c>
      <c r="AG12" s="39"/>
      <c r="AH12" s="44">
        <f t="shared" si="3"/>
        <v>18087</v>
      </c>
    </row>
    <row r="13" spans="1:34" ht="25" customHeight="1">
      <c r="A13" s="5">
        <v>9</v>
      </c>
      <c r="B13" s="5" t="s">
        <v>9</v>
      </c>
      <c r="C13" s="18">
        <v>123</v>
      </c>
      <c r="D13" s="26">
        <v>223</v>
      </c>
      <c r="E13" s="26">
        <v>299</v>
      </c>
      <c r="F13" s="26">
        <v>218</v>
      </c>
      <c r="G13" s="26">
        <v>171</v>
      </c>
      <c r="H13" s="26">
        <v>259</v>
      </c>
      <c r="I13" s="26">
        <v>950</v>
      </c>
      <c r="J13" s="26">
        <v>942</v>
      </c>
      <c r="K13" s="26">
        <v>889</v>
      </c>
      <c r="L13" s="33">
        <v>921</v>
      </c>
      <c r="M13" s="18">
        <v>904</v>
      </c>
      <c r="N13" s="26">
        <v>909</v>
      </c>
      <c r="O13" s="26">
        <v>938</v>
      </c>
      <c r="P13" s="26">
        <v>901</v>
      </c>
      <c r="Q13" s="26">
        <v>941</v>
      </c>
      <c r="R13" s="26">
        <v>921</v>
      </c>
      <c r="S13" s="26">
        <v>940</v>
      </c>
      <c r="T13" s="26">
        <v>919</v>
      </c>
      <c r="U13" s="26">
        <v>895</v>
      </c>
      <c r="V13" s="33">
        <v>915</v>
      </c>
      <c r="W13" s="18">
        <v>963</v>
      </c>
      <c r="X13" s="26">
        <v>295</v>
      </c>
      <c r="Y13" s="26">
        <v>334</v>
      </c>
      <c r="Z13" s="26">
        <v>285</v>
      </c>
      <c r="AA13" s="26">
        <v>278</v>
      </c>
      <c r="AB13" s="26">
        <v>277</v>
      </c>
      <c r="AC13" s="26">
        <v>350</v>
      </c>
      <c r="AD13" s="26">
        <v>309</v>
      </c>
      <c r="AE13" s="26">
        <v>324</v>
      </c>
      <c r="AF13" s="33">
        <v>288</v>
      </c>
      <c r="AG13" s="39"/>
      <c r="AH13" s="44">
        <f t="shared" si="3"/>
        <v>17881</v>
      </c>
    </row>
    <row r="14" spans="1:34" ht="25" customHeight="1">
      <c r="A14" s="5">
        <v>10</v>
      </c>
      <c r="B14" s="5" t="s">
        <v>6</v>
      </c>
      <c r="C14" s="18">
        <v>156</v>
      </c>
      <c r="D14" s="26">
        <v>204</v>
      </c>
      <c r="E14" s="26">
        <v>221</v>
      </c>
      <c r="F14" s="26">
        <v>321</v>
      </c>
      <c r="G14" s="26">
        <v>287</v>
      </c>
      <c r="H14" s="26">
        <v>223</v>
      </c>
      <c r="I14" s="26">
        <v>961</v>
      </c>
      <c r="J14" s="26">
        <v>943</v>
      </c>
      <c r="K14" s="26">
        <v>929</v>
      </c>
      <c r="L14" s="33">
        <v>943</v>
      </c>
      <c r="M14" s="18">
        <v>915</v>
      </c>
      <c r="N14" s="26">
        <v>903</v>
      </c>
      <c r="O14" s="26">
        <v>934</v>
      </c>
      <c r="P14" s="26">
        <v>904</v>
      </c>
      <c r="Q14" s="26">
        <v>957</v>
      </c>
      <c r="R14" s="26">
        <v>922</v>
      </c>
      <c r="S14" s="26">
        <v>939</v>
      </c>
      <c r="T14" s="26">
        <v>918</v>
      </c>
      <c r="U14" s="26">
        <v>911</v>
      </c>
      <c r="V14" s="33">
        <v>900</v>
      </c>
      <c r="W14" s="18">
        <v>993</v>
      </c>
      <c r="X14" s="26">
        <v>353</v>
      </c>
      <c r="Y14" s="26">
        <v>362</v>
      </c>
      <c r="Z14" s="26">
        <v>380</v>
      </c>
      <c r="AA14" s="26">
        <v>219</v>
      </c>
      <c r="AB14" s="26">
        <v>262</v>
      </c>
      <c r="AC14" s="26">
        <v>273</v>
      </c>
      <c r="AD14" s="26">
        <v>286</v>
      </c>
      <c r="AE14" s="26">
        <v>303</v>
      </c>
      <c r="AF14" s="33">
        <v>247</v>
      </c>
      <c r="AG14" s="39"/>
      <c r="AH14" s="44">
        <f t="shared" si="3"/>
        <v>18069</v>
      </c>
    </row>
    <row r="15" spans="1:34" ht="25" customHeight="1">
      <c r="A15" s="5">
        <v>11</v>
      </c>
      <c r="B15" s="5" t="s">
        <v>23</v>
      </c>
      <c r="C15" s="18">
        <v>131</v>
      </c>
      <c r="D15" s="26">
        <v>235</v>
      </c>
      <c r="E15" s="26">
        <v>233</v>
      </c>
      <c r="F15" s="26">
        <v>341</v>
      </c>
      <c r="G15" s="26">
        <v>202</v>
      </c>
      <c r="H15" s="26">
        <v>277</v>
      </c>
      <c r="I15" s="26">
        <v>973</v>
      </c>
      <c r="J15" s="26">
        <v>937</v>
      </c>
      <c r="K15" s="26">
        <v>949</v>
      </c>
      <c r="L15" s="33">
        <v>945</v>
      </c>
      <c r="M15" s="18">
        <v>925</v>
      </c>
      <c r="N15" s="26">
        <v>926</v>
      </c>
      <c r="O15" s="26">
        <v>923</v>
      </c>
      <c r="P15" s="26">
        <v>905</v>
      </c>
      <c r="Q15" s="26">
        <v>946</v>
      </c>
      <c r="R15" s="26">
        <v>932</v>
      </c>
      <c r="S15" s="26">
        <v>918</v>
      </c>
      <c r="T15" s="26">
        <v>899</v>
      </c>
      <c r="U15" s="26">
        <v>922</v>
      </c>
      <c r="V15" s="33">
        <v>885</v>
      </c>
      <c r="W15" s="18">
        <v>1003</v>
      </c>
      <c r="X15" s="26">
        <v>364</v>
      </c>
      <c r="Y15" s="26">
        <v>359</v>
      </c>
      <c r="Z15" s="26">
        <v>348</v>
      </c>
      <c r="AA15" s="26">
        <v>334</v>
      </c>
      <c r="AB15" s="26">
        <v>204</v>
      </c>
      <c r="AC15" s="26">
        <v>286</v>
      </c>
      <c r="AD15" s="26">
        <v>337</v>
      </c>
      <c r="AE15" s="26">
        <v>377</v>
      </c>
      <c r="AF15" s="33">
        <v>175</v>
      </c>
      <c r="AG15" s="39"/>
      <c r="AH15" s="44">
        <f t="shared" si="3"/>
        <v>18191</v>
      </c>
    </row>
    <row r="16" spans="1:34" ht="25" customHeight="1">
      <c r="A16" s="6">
        <v>12</v>
      </c>
      <c r="B16" s="6" t="s">
        <v>8</v>
      </c>
      <c r="C16" s="19">
        <v>146</v>
      </c>
      <c r="D16" s="27">
        <v>128</v>
      </c>
      <c r="E16" s="27">
        <v>204</v>
      </c>
      <c r="F16" s="27">
        <v>226</v>
      </c>
      <c r="G16" s="27">
        <v>131</v>
      </c>
      <c r="H16" s="27">
        <v>215</v>
      </c>
      <c r="I16" s="27">
        <v>970</v>
      </c>
      <c r="J16" s="27">
        <v>923</v>
      </c>
      <c r="K16" s="27">
        <v>946</v>
      </c>
      <c r="L16" s="34">
        <v>918</v>
      </c>
      <c r="M16" s="19">
        <v>908</v>
      </c>
      <c r="N16" s="27">
        <v>951</v>
      </c>
      <c r="O16" s="27">
        <v>907</v>
      </c>
      <c r="P16" s="27">
        <v>921</v>
      </c>
      <c r="Q16" s="27">
        <v>945</v>
      </c>
      <c r="R16" s="27">
        <v>921</v>
      </c>
      <c r="S16" s="27">
        <v>889</v>
      </c>
      <c r="T16" s="27">
        <v>901</v>
      </c>
      <c r="U16" s="27">
        <v>915</v>
      </c>
      <c r="V16" s="34">
        <v>897</v>
      </c>
      <c r="W16" s="19">
        <v>1003</v>
      </c>
      <c r="X16" s="27">
        <v>252</v>
      </c>
      <c r="Y16" s="27">
        <v>336</v>
      </c>
      <c r="Z16" s="27">
        <v>307</v>
      </c>
      <c r="AA16" s="27">
        <v>275</v>
      </c>
      <c r="AB16" s="27">
        <v>310</v>
      </c>
      <c r="AC16" s="27">
        <v>323</v>
      </c>
      <c r="AD16" s="27">
        <v>334</v>
      </c>
      <c r="AE16" s="27">
        <v>349</v>
      </c>
      <c r="AF16" s="34">
        <v>208</v>
      </c>
      <c r="AG16" s="40"/>
      <c r="AH16" s="45">
        <f t="shared" si="3"/>
        <v>17659</v>
      </c>
    </row>
    <row r="17" spans="1:34" ht="25" customHeight="1">
      <c r="A17" s="4">
        <v>13</v>
      </c>
      <c r="B17" s="4" t="s">
        <v>25</v>
      </c>
      <c r="C17" s="17">
        <v>110</v>
      </c>
      <c r="D17" s="25">
        <v>138</v>
      </c>
      <c r="E17" s="25">
        <v>202</v>
      </c>
      <c r="F17" s="25">
        <v>242</v>
      </c>
      <c r="G17" s="25">
        <v>228</v>
      </c>
      <c r="H17" s="25">
        <v>238</v>
      </c>
      <c r="I17" s="25">
        <v>963</v>
      </c>
      <c r="J17" s="25">
        <v>906</v>
      </c>
      <c r="K17" s="25">
        <v>928</v>
      </c>
      <c r="L17" s="32">
        <v>891</v>
      </c>
      <c r="M17" s="17">
        <v>884</v>
      </c>
      <c r="N17" s="25">
        <v>927</v>
      </c>
      <c r="O17" s="25">
        <v>914</v>
      </c>
      <c r="P17" s="25">
        <v>884</v>
      </c>
      <c r="Q17" s="25">
        <v>927</v>
      </c>
      <c r="R17" s="25">
        <v>882</v>
      </c>
      <c r="S17" s="25">
        <v>889</v>
      </c>
      <c r="T17" s="25">
        <v>899</v>
      </c>
      <c r="U17" s="25">
        <v>902</v>
      </c>
      <c r="V17" s="32">
        <v>887</v>
      </c>
      <c r="W17" s="17">
        <v>983</v>
      </c>
      <c r="X17" s="25">
        <v>270</v>
      </c>
      <c r="Y17" s="25">
        <v>347</v>
      </c>
      <c r="Z17" s="25">
        <v>276</v>
      </c>
      <c r="AA17" s="25">
        <v>272</v>
      </c>
      <c r="AB17" s="25">
        <v>288</v>
      </c>
      <c r="AC17" s="25">
        <v>353</v>
      </c>
      <c r="AD17" s="25">
        <v>330</v>
      </c>
      <c r="AE17" s="25">
        <v>376</v>
      </c>
      <c r="AF17" s="32">
        <v>254</v>
      </c>
      <c r="AG17" s="38"/>
      <c r="AH17" s="43">
        <f t="shared" si="3"/>
        <v>17590</v>
      </c>
    </row>
    <row r="18" spans="1:34" ht="25" customHeight="1">
      <c r="A18" s="5">
        <v>14</v>
      </c>
      <c r="B18" s="5" t="s">
        <v>24</v>
      </c>
      <c r="C18" s="18">
        <v>130</v>
      </c>
      <c r="D18" s="26">
        <v>120</v>
      </c>
      <c r="E18" s="26">
        <v>206</v>
      </c>
      <c r="F18" s="26">
        <v>199</v>
      </c>
      <c r="G18" s="26">
        <v>178</v>
      </c>
      <c r="H18" s="26">
        <v>182</v>
      </c>
      <c r="I18" s="26">
        <v>952</v>
      </c>
      <c r="J18" s="26">
        <v>938</v>
      </c>
      <c r="K18" s="26">
        <v>920</v>
      </c>
      <c r="L18" s="33">
        <v>911</v>
      </c>
      <c r="M18" s="18">
        <v>890</v>
      </c>
      <c r="N18" s="26">
        <v>947</v>
      </c>
      <c r="O18" s="26">
        <v>917</v>
      </c>
      <c r="P18" s="26">
        <v>875</v>
      </c>
      <c r="Q18" s="26">
        <v>933</v>
      </c>
      <c r="R18" s="26">
        <v>878</v>
      </c>
      <c r="S18" s="26">
        <v>896</v>
      </c>
      <c r="T18" s="26">
        <v>902</v>
      </c>
      <c r="U18" s="26">
        <v>895</v>
      </c>
      <c r="V18" s="33">
        <v>896</v>
      </c>
      <c r="W18" s="18">
        <v>961</v>
      </c>
      <c r="X18" s="26">
        <v>238</v>
      </c>
      <c r="Y18" s="26">
        <v>350</v>
      </c>
      <c r="Z18" s="26">
        <v>201</v>
      </c>
      <c r="AA18" s="26">
        <v>218</v>
      </c>
      <c r="AB18" s="26">
        <v>250</v>
      </c>
      <c r="AC18" s="26">
        <v>332</v>
      </c>
      <c r="AD18" s="26">
        <v>282</v>
      </c>
      <c r="AE18" s="26">
        <v>336</v>
      </c>
      <c r="AF18" s="33">
        <v>255</v>
      </c>
      <c r="AG18" s="39"/>
      <c r="AH18" s="44">
        <f t="shared" si="3"/>
        <v>17188</v>
      </c>
    </row>
    <row r="19" spans="1:34" ht="25" customHeight="1">
      <c r="A19" s="5">
        <v>15</v>
      </c>
      <c r="B19" s="5" t="s">
        <v>27</v>
      </c>
      <c r="C19" s="18">
        <v>147</v>
      </c>
      <c r="D19" s="26">
        <v>145</v>
      </c>
      <c r="E19" s="26">
        <v>230</v>
      </c>
      <c r="F19" s="26">
        <v>230</v>
      </c>
      <c r="G19" s="26">
        <v>228</v>
      </c>
      <c r="H19" s="26">
        <v>246</v>
      </c>
      <c r="I19" s="26">
        <v>936</v>
      </c>
      <c r="J19" s="26">
        <v>925</v>
      </c>
      <c r="K19" s="26">
        <v>901</v>
      </c>
      <c r="L19" s="33">
        <v>881</v>
      </c>
      <c r="M19" s="18">
        <v>886</v>
      </c>
      <c r="N19" s="26">
        <v>930</v>
      </c>
      <c r="O19" s="26">
        <v>911</v>
      </c>
      <c r="P19" s="26">
        <v>859</v>
      </c>
      <c r="Q19" s="26">
        <v>910</v>
      </c>
      <c r="R19" s="26">
        <v>873</v>
      </c>
      <c r="S19" s="26">
        <v>903</v>
      </c>
      <c r="T19" s="26">
        <v>897</v>
      </c>
      <c r="U19" s="26">
        <v>912</v>
      </c>
      <c r="V19" s="33">
        <v>904</v>
      </c>
      <c r="W19" s="18">
        <v>975</v>
      </c>
      <c r="X19" s="26">
        <v>258</v>
      </c>
      <c r="Y19" s="26">
        <v>373</v>
      </c>
      <c r="Z19" s="26">
        <v>218</v>
      </c>
      <c r="AA19" s="26">
        <v>299</v>
      </c>
      <c r="AB19" s="26">
        <v>228</v>
      </c>
      <c r="AC19" s="26">
        <v>314</v>
      </c>
      <c r="AD19" s="26">
        <v>233</v>
      </c>
      <c r="AE19" s="26">
        <v>360</v>
      </c>
      <c r="AF19" s="33">
        <v>232</v>
      </c>
      <c r="AG19" s="39"/>
      <c r="AH19" s="44">
        <f t="shared" si="3"/>
        <v>17344</v>
      </c>
    </row>
    <row r="20" spans="1:34" ht="25" customHeight="1">
      <c r="A20" s="5">
        <v>16</v>
      </c>
      <c r="B20" s="5" t="s">
        <v>28</v>
      </c>
      <c r="C20" s="18">
        <v>149</v>
      </c>
      <c r="D20" s="26">
        <v>49</v>
      </c>
      <c r="E20" s="26">
        <v>115</v>
      </c>
      <c r="F20" s="26">
        <v>173</v>
      </c>
      <c r="G20" s="26">
        <v>154</v>
      </c>
      <c r="H20" s="26">
        <v>82</v>
      </c>
      <c r="I20" s="26">
        <v>927</v>
      </c>
      <c r="J20" s="26">
        <v>911</v>
      </c>
      <c r="K20" s="26">
        <v>895</v>
      </c>
      <c r="L20" s="33">
        <v>836</v>
      </c>
      <c r="M20" s="18">
        <v>898</v>
      </c>
      <c r="N20" s="26">
        <v>867</v>
      </c>
      <c r="O20" s="26">
        <v>891</v>
      </c>
      <c r="P20" s="26">
        <v>863</v>
      </c>
      <c r="Q20" s="26">
        <v>873</v>
      </c>
      <c r="R20" s="26">
        <v>819</v>
      </c>
      <c r="S20" s="26">
        <v>893</v>
      </c>
      <c r="T20" s="26">
        <v>850</v>
      </c>
      <c r="U20" s="26">
        <v>902</v>
      </c>
      <c r="V20" s="33">
        <v>881</v>
      </c>
      <c r="W20" s="18">
        <v>945</v>
      </c>
      <c r="X20" s="26">
        <v>235</v>
      </c>
      <c r="Y20" s="26">
        <v>318</v>
      </c>
      <c r="Z20" s="26">
        <v>178</v>
      </c>
      <c r="AA20" s="26">
        <v>273</v>
      </c>
      <c r="AB20" s="26">
        <v>261</v>
      </c>
      <c r="AC20" s="26">
        <v>337</v>
      </c>
      <c r="AD20" s="26">
        <v>260</v>
      </c>
      <c r="AE20" s="26">
        <v>325</v>
      </c>
      <c r="AF20" s="33">
        <v>221</v>
      </c>
      <c r="AG20" s="39"/>
      <c r="AH20" s="44">
        <f t="shared" si="3"/>
        <v>16381</v>
      </c>
    </row>
    <row r="21" spans="1:34" ht="25" customHeight="1">
      <c r="A21" s="5">
        <v>17</v>
      </c>
      <c r="B21" s="5" t="s">
        <v>29</v>
      </c>
      <c r="C21" s="18">
        <v>33</v>
      </c>
      <c r="D21" s="26">
        <v>116</v>
      </c>
      <c r="E21" s="26">
        <v>30</v>
      </c>
      <c r="F21" s="26">
        <v>96</v>
      </c>
      <c r="G21" s="26">
        <v>79</v>
      </c>
      <c r="H21" s="26">
        <v>210</v>
      </c>
      <c r="I21" s="26">
        <v>865</v>
      </c>
      <c r="J21" s="26">
        <v>823</v>
      </c>
      <c r="K21" s="26">
        <v>871</v>
      </c>
      <c r="L21" s="33">
        <v>728</v>
      </c>
      <c r="M21" s="18">
        <v>904</v>
      </c>
      <c r="N21" s="26">
        <v>779</v>
      </c>
      <c r="O21" s="26">
        <v>898</v>
      </c>
      <c r="P21" s="26">
        <v>766</v>
      </c>
      <c r="Q21" s="26">
        <v>862</v>
      </c>
      <c r="R21" s="26">
        <v>738</v>
      </c>
      <c r="S21" s="26">
        <v>848</v>
      </c>
      <c r="T21" s="26">
        <v>772</v>
      </c>
      <c r="U21" s="26">
        <v>900</v>
      </c>
      <c r="V21" s="33">
        <v>836</v>
      </c>
      <c r="W21" s="18">
        <v>892</v>
      </c>
      <c r="X21" s="26">
        <v>255</v>
      </c>
      <c r="Y21" s="26">
        <v>259</v>
      </c>
      <c r="Z21" s="26">
        <v>155</v>
      </c>
      <c r="AA21" s="26">
        <v>177</v>
      </c>
      <c r="AB21" s="26">
        <v>203</v>
      </c>
      <c r="AC21" s="26">
        <v>344</v>
      </c>
      <c r="AD21" s="26">
        <v>140</v>
      </c>
      <c r="AE21" s="26">
        <v>282</v>
      </c>
      <c r="AF21" s="33">
        <v>243</v>
      </c>
      <c r="AG21" s="39"/>
      <c r="AH21" s="44">
        <f t="shared" si="3"/>
        <v>15104</v>
      </c>
    </row>
    <row r="22" spans="1:34" ht="25" customHeight="1">
      <c r="A22" s="5">
        <v>18</v>
      </c>
      <c r="B22" s="5" t="s">
        <v>31</v>
      </c>
      <c r="C22" s="18">
        <v>165</v>
      </c>
      <c r="D22" s="26">
        <v>89</v>
      </c>
      <c r="E22" s="26">
        <v>168</v>
      </c>
      <c r="F22" s="26">
        <v>7</v>
      </c>
      <c r="G22" s="26">
        <v>18</v>
      </c>
      <c r="H22" s="26">
        <v>184</v>
      </c>
      <c r="I22" s="26">
        <v>751</v>
      </c>
      <c r="J22" s="26">
        <v>765</v>
      </c>
      <c r="K22" s="26">
        <v>824</v>
      </c>
      <c r="L22" s="33">
        <v>725</v>
      </c>
      <c r="M22" s="18">
        <v>859</v>
      </c>
      <c r="N22" s="26">
        <v>749</v>
      </c>
      <c r="O22" s="26">
        <v>888</v>
      </c>
      <c r="P22" s="26">
        <v>694</v>
      </c>
      <c r="Q22" s="26">
        <v>823</v>
      </c>
      <c r="R22" s="26">
        <v>729</v>
      </c>
      <c r="S22" s="26">
        <v>813</v>
      </c>
      <c r="T22" s="26">
        <v>768</v>
      </c>
      <c r="U22" s="26">
        <v>808</v>
      </c>
      <c r="V22" s="33">
        <v>824</v>
      </c>
      <c r="W22" s="18">
        <v>863</v>
      </c>
      <c r="X22" s="26">
        <v>188</v>
      </c>
      <c r="Y22" s="26">
        <v>244</v>
      </c>
      <c r="Z22" s="26">
        <v>195</v>
      </c>
      <c r="AA22" s="26">
        <v>118</v>
      </c>
      <c r="AB22" s="26">
        <v>173</v>
      </c>
      <c r="AC22" s="26">
        <v>333</v>
      </c>
      <c r="AD22" s="26">
        <v>187</v>
      </c>
      <c r="AE22" s="26">
        <v>240</v>
      </c>
      <c r="AF22" s="33">
        <v>216</v>
      </c>
      <c r="AG22" s="39"/>
      <c r="AH22" s="44">
        <f t="shared" si="3"/>
        <v>14408</v>
      </c>
    </row>
    <row r="23" spans="1:34" ht="25" customHeight="1">
      <c r="A23" s="5">
        <v>19</v>
      </c>
      <c r="B23" s="5" t="s">
        <v>32</v>
      </c>
      <c r="C23" s="18">
        <v>49</v>
      </c>
      <c r="D23" s="26">
        <v>173</v>
      </c>
      <c r="E23" s="26">
        <v>176</v>
      </c>
      <c r="F23" s="26">
        <v>97</v>
      </c>
      <c r="G23" s="26">
        <v>42</v>
      </c>
      <c r="H23" s="26">
        <v>176</v>
      </c>
      <c r="I23" s="26">
        <v>794</v>
      </c>
      <c r="J23" s="26">
        <v>806</v>
      </c>
      <c r="K23" s="26">
        <v>786</v>
      </c>
      <c r="L23" s="33">
        <v>708</v>
      </c>
      <c r="M23" s="18">
        <v>842</v>
      </c>
      <c r="N23" s="26">
        <v>781</v>
      </c>
      <c r="O23" s="26">
        <v>841</v>
      </c>
      <c r="P23" s="26">
        <v>640</v>
      </c>
      <c r="Q23" s="26">
        <v>787</v>
      </c>
      <c r="R23" s="26">
        <v>758</v>
      </c>
      <c r="S23" s="26">
        <v>796</v>
      </c>
      <c r="T23" s="26">
        <v>783</v>
      </c>
      <c r="U23" s="26">
        <v>780</v>
      </c>
      <c r="V23" s="33">
        <v>803</v>
      </c>
      <c r="W23" s="18">
        <v>796</v>
      </c>
      <c r="X23" s="26">
        <v>115</v>
      </c>
      <c r="Y23" s="26">
        <v>192</v>
      </c>
      <c r="Z23" s="26">
        <v>217</v>
      </c>
      <c r="AA23" s="26">
        <v>99</v>
      </c>
      <c r="AB23" s="26">
        <v>180</v>
      </c>
      <c r="AC23" s="26">
        <v>240</v>
      </c>
      <c r="AD23" s="26">
        <v>153</v>
      </c>
      <c r="AE23" s="26">
        <v>223</v>
      </c>
      <c r="AF23" s="33">
        <v>137</v>
      </c>
      <c r="AG23" s="39"/>
      <c r="AH23" s="44">
        <f t="shared" si="3"/>
        <v>13970</v>
      </c>
    </row>
    <row r="24" spans="1:34" ht="25" customHeight="1">
      <c r="A24" s="5">
        <v>20</v>
      </c>
      <c r="B24" s="5" t="s">
        <v>3</v>
      </c>
      <c r="C24" s="18">
        <v>188</v>
      </c>
      <c r="D24" s="26">
        <v>51</v>
      </c>
      <c r="E24" s="26">
        <v>172</v>
      </c>
      <c r="F24" s="26">
        <v>121</v>
      </c>
      <c r="G24" s="26">
        <v>76</v>
      </c>
      <c r="H24" s="26">
        <v>271</v>
      </c>
      <c r="I24" s="26">
        <v>775</v>
      </c>
      <c r="J24" s="26">
        <v>804</v>
      </c>
      <c r="K24" s="26">
        <v>778</v>
      </c>
      <c r="L24" s="33">
        <v>734</v>
      </c>
      <c r="M24" s="18">
        <v>810</v>
      </c>
      <c r="N24" s="26">
        <v>771</v>
      </c>
      <c r="O24" s="26">
        <v>814</v>
      </c>
      <c r="P24" s="26">
        <v>667</v>
      </c>
      <c r="Q24" s="26">
        <v>815</v>
      </c>
      <c r="R24" s="26">
        <v>751</v>
      </c>
      <c r="S24" s="26">
        <v>809</v>
      </c>
      <c r="T24" s="26">
        <v>750</v>
      </c>
      <c r="U24" s="26">
        <v>839</v>
      </c>
      <c r="V24" s="33">
        <v>793</v>
      </c>
      <c r="W24" s="18">
        <v>867</v>
      </c>
      <c r="X24" s="26">
        <v>167</v>
      </c>
      <c r="Y24" s="26">
        <v>105</v>
      </c>
      <c r="Z24" s="26">
        <v>172</v>
      </c>
      <c r="AA24" s="26">
        <v>222</v>
      </c>
      <c r="AB24" s="26">
        <v>208</v>
      </c>
      <c r="AC24" s="26">
        <v>288</v>
      </c>
      <c r="AD24" s="26">
        <v>70</v>
      </c>
      <c r="AE24" s="26">
        <v>264</v>
      </c>
      <c r="AF24" s="33">
        <v>134</v>
      </c>
      <c r="AG24" s="39"/>
      <c r="AH24" s="44">
        <f t="shared" si="3"/>
        <v>14286</v>
      </c>
    </row>
    <row r="25" spans="1:34" ht="25" customHeight="1">
      <c r="A25" s="5">
        <v>21</v>
      </c>
      <c r="B25" s="5" t="s">
        <v>20</v>
      </c>
      <c r="C25" s="18">
        <v>0</v>
      </c>
      <c r="D25" s="26">
        <v>0</v>
      </c>
      <c r="E25" s="26">
        <v>157</v>
      </c>
      <c r="F25" s="26">
        <v>104</v>
      </c>
      <c r="G25" s="26">
        <v>129</v>
      </c>
      <c r="H25" s="26">
        <v>142</v>
      </c>
      <c r="I25" s="26">
        <v>768</v>
      </c>
      <c r="J25" s="26">
        <v>771</v>
      </c>
      <c r="K25" s="26">
        <v>786</v>
      </c>
      <c r="L25" s="33">
        <v>781</v>
      </c>
      <c r="M25" s="18">
        <v>820</v>
      </c>
      <c r="N25" s="26">
        <v>748</v>
      </c>
      <c r="O25" s="26">
        <v>809</v>
      </c>
      <c r="P25" s="26">
        <v>729</v>
      </c>
      <c r="Q25" s="26">
        <v>789</v>
      </c>
      <c r="R25" s="26">
        <v>754</v>
      </c>
      <c r="S25" s="26">
        <v>770</v>
      </c>
      <c r="T25" s="26">
        <v>714</v>
      </c>
      <c r="U25" s="26">
        <v>837</v>
      </c>
      <c r="V25" s="33">
        <v>774</v>
      </c>
      <c r="W25" s="18">
        <v>906</v>
      </c>
      <c r="X25" s="26">
        <v>141</v>
      </c>
      <c r="Y25" s="26">
        <v>196</v>
      </c>
      <c r="Z25" s="26">
        <v>159</v>
      </c>
      <c r="AA25" s="26">
        <v>280</v>
      </c>
      <c r="AB25" s="26">
        <v>214</v>
      </c>
      <c r="AC25" s="26">
        <v>235</v>
      </c>
      <c r="AD25" s="26">
        <v>86</v>
      </c>
      <c r="AE25" s="26">
        <v>250</v>
      </c>
      <c r="AF25" s="33">
        <v>68</v>
      </c>
      <c r="AG25" s="39"/>
      <c r="AH25" s="44">
        <f t="shared" si="3"/>
        <v>13917</v>
      </c>
    </row>
    <row r="26" spans="1:34" ht="25" customHeight="1">
      <c r="A26" s="5">
        <v>22</v>
      </c>
      <c r="B26" s="5" t="s">
        <v>33</v>
      </c>
      <c r="C26" s="18">
        <v>57</v>
      </c>
      <c r="D26" s="26">
        <v>30</v>
      </c>
      <c r="E26" s="26">
        <v>61</v>
      </c>
      <c r="F26" s="26">
        <v>50</v>
      </c>
      <c r="G26" s="26">
        <v>19</v>
      </c>
      <c r="H26" s="26">
        <v>158</v>
      </c>
      <c r="I26" s="26">
        <v>770</v>
      </c>
      <c r="J26" s="26">
        <v>715</v>
      </c>
      <c r="K26" s="26">
        <v>820</v>
      </c>
      <c r="L26" s="33">
        <v>780</v>
      </c>
      <c r="M26" s="18">
        <v>810</v>
      </c>
      <c r="N26" s="26">
        <v>692</v>
      </c>
      <c r="O26" s="26">
        <v>814</v>
      </c>
      <c r="P26" s="26">
        <v>700</v>
      </c>
      <c r="Q26" s="26">
        <v>770</v>
      </c>
      <c r="R26" s="26">
        <v>715</v>
      </c>
      <c r="S26" s="26">
        <v>769</v>
      </c>
      <c r="T26" s="26">
        <v>675</v>
      </c>
      <c r="U26" s="26">
        <v>845</v>
      </c>
      <c r="V26" s="33">
        <v>780</v>
      </c>
      <c r="W26" s="18">
        <v>890</v>
      </c>
      <c r="X26" s="26">
        <v>129</v>
      </c>
      <c r="Y26" s="26">
        <v>96</v>
      </c>
      <c r="Z26" s="26">
        <v>110</v>
      </c>
      <c r="AA26" s="26">
        <v>170</v>
      </c>
      <c r="AB26" s="26">
        <v>162</v>
      </c>
      <c r="AC26" s="26">
        <v>253</v>
      </c>
      <c r="AD26" s="26">
        <v>201</v>
      </c>
      <c r="AE26" s="26">
        <v>129</v>
      </c>
      <c r="AF26" s="33">
        <v>48</v>
      </c>
      <c r="AG26" s="39"/>
      <c r="AH26" s="44">
        <f t="shared" si="3"/>
        <v>13218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0</v>
      </c>
      <c r="E27" s="26">
        <v>105</v>
      </c>
      <c r="F27" s="26">
        <v>91</v>
      </c>
      <c r="G27" s="26">
        <v>91</v>
      </c>
      <c r="H27" s="26">
        <v>119</v>
      </c>
      <c r="I27" s="26">
        <v>767</v>
      </c>
      <c r="J27" s="26">
        <v>736</v>
      </c>
      <c r="K27" s="26">
        <v>812</v>
      </c>
      <c r="L27" s="33">
        <v>766</v>
      </c>
      <c r="M27" s="18">
        <v>814</v>
      </c>
      <c r="N27" s="26">
        <v>696</v>
      </c>
      <c r="O27" s="26">
        <v>815</v>
      </c>
      <c r="P27" s="26">
        <v>672</v>
      </c>
      <c r="Q27" s="26">
        <v>790</v>
      </c>
      <c r="R27" s="26">
        <v>720</v>
      </c>
      <c r="S27" s="26">
        <v>770</v>
      </c>
      <c r="T27" s="26">
        <v>674</v>
      </c>
      <c r="U27" s="26">
        <v>817</v>
      </c>
      <c r="V27" s="33">
        <v>813</v>
      </c>
      <c r="W27" s="18">
        <v>891</v>
      </c>
      <c r="X27" s="26">
        <v>174</v>
      </c>
      <c r="Y27" s="26">
        <v>180</v>
      </c>
      <c r="Z27" s="26">
        <v>110</v>
      </c>
      <c r="AA27" s="26">
        <v>234</v>
      </c>
      <c r="AB27" s="26">
        <v>240</v>
      </c>
      <c r="AC27" s="26">
        <v>192</v>
      </c>
      <c r="AD27" s="26">
        <v>160</v>
      </c>
      <c r="AE27" s="26">
        <v>25</v>
      </c>
      <c r="AF27" s="33">
        <v>114</v>
      </c>
      <c r="AG27" s="39"/>
      <c r="AH27" s="44">
        <f t="shared" si="3"/>
        <v>13388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35</v>
      </c>
      <c r="E28" s="27">
        <v>46</v>
      </c>
      <c r="F28" s="27">
        <v>162</v>
      </c>
      <c r="G28" s="27">
        <v>148</v>
      </c>
      <c r="H28" s="27">
        <v>89</v>
      </c>
      <c r="I28" s="27">
        <v>833</v>
      </c>
      <c r="J28" s="27">
        <v>759</v>
      </c>
      <c r="K28" s="27">
        <v>794</v>
      </c>
      <c r="L28" s="34">
        <v>792</v>
      </c>
      <c r="M28" s="19">
        <v>791</v>
      </c>
      <c r="N28" s="27">
        <v>743</v>
      </c>
      <c r="O28" s="27">
        <v>818</v>
      </c>
      <c r="P28" s="27">
        <v>731</v>
      </c>
      <c r="Q28" s="27">
        <v>784</v>
      </c>
      <c r="R28" s="27">
        <v>764</v>
      </c>
      <c r="S28" s="27">
        <v>778</v>
      </c>
      <c r="T28" s="27">
        <v>715</v>
      </c>
      <c r="U28" s="27">
        <v>786</v>
      </c>
      <c r="V28" s="34">
        <v>823</v>
      </c>
      <c r="W28" s="19">
        <v>555</v>
      </c>
      <c r="X28" s="27">
        <v>187</v>
      </c>
      <c r="Y28" s="27">
        <v>136</v>
      </c>
      <c r="Z28" s="27">
        <v>148</v>
      </c>
      <c r="AA28" s="27">
        <v>205</v>
      </c>
      <c r="AB28" s="27">
        <v>241</v>
      </c>
      <c r="AC28" s="27">
        <v>187</v>
      </c>
      <c r="AD28" s="27">
        <v>157</v>
      </c>
      <c r="AE28" s="27">
        <v>238</v>
      </c>
      <c r="AF28" s="34">
        <v>169</v>
      </c>
      <c r="AG28" s="40"/>
      <c r="AH28" s="45">
        <f t="shared" si="3"/>
        <v>13614</v>
      </c>
    </row>
    <row r="29" spans="1:34" ht="25" customHeight="1">
      <c r="A29" s="4">
        <v>25</v>
      </c>
      <c r="B29" s="4" t="s">
        <v>38</v>
      </c>
      <c r="C29" s="17">
        <v>72</v>
      </c>
      <c r="D29" s="25">
        <v>134</v>
      </c>
      <c r="E29" s="25">
        <v>155</v>
      </c>
      <c r="F29" s="25">
        <v>196</v>
      </c>
      <c r="G29" s="25">
        <v>207</v>
      </c>
      <c r="H29" s="25">
        <v>196</v>
      </c>
      <c r="I29" s="25">
        <v>876</v>
      </c>
      <c r="J29" s="25">
        <v>784</v>
      </c>
      <c r="K29" s="25">
        <v>797</v>
      </c>
      <c r="L29" s="32">
        <v>801</v>
      </c>
      <c r="M29" s="17">
        <v>798</v>
      </c>
      <c r="N29" s="25">
        <v>809</v>
      </c>
      <c r="O29" s="25">
        <v>818</v>
      </c>
      <c r="P29" s="25">
        <v>799</v>
      </c>
      <c r="Q29" s="25">
        <v>823</v>
      </c>
      <c r="R29" s="25">
        <v>814</v>
      </c>
      <c r="S29" s="25">
        <v>778</v>
      </c>
      <c r="T29" s="25">
        <v>790</v>
      </c>
      <c r="U29" s="25">
        <v>797</v>
      </c>
      <c r="V29" s="32">
        <v>820</v>
      </c>
      <c r="W29" s="17">
        <v>529</v>
      </c>
      <c r="X29" s="25">
        <v>233</v>
      </c>
      <c r="Y29" s="25">
        <v>157</v>
      </c>
      <c r="Z29" s="25">
        <v>196</v>
      </c>
      <c r="AA29" s="25">
        <v>241</v>
      </c>
      <c r="AB29" s="25">
        <v>229</v>
      </c>
      <c r="AC29" s="25">
        <v>185</v>
      </c>
      <c r="AD29" s="25">
        <v>248</v>
      </c>
      <c r="AE29" s="25">
        <v>302</v>
      </c>
      <c r="AF29" s="32">
        <v>263</v>
      </c>
      <c r="AG29" s="38"/>
      <c r="AH29" s="43">
        <f t="shared" si="3"/>
        <v>14847</v>
      </c>
    </row>
    <row r="30" spans="1:34" ht="25" customHeight="1">
      <c r="A30" s="5">
        <v>26</v>
      </c>
      <c r="B30" s="5" t="s">
        <v>39</v>
      </c>
      <c r="C30" s="18">
        <v>93</v>
      </c>
      <c r="D30" s="26">
        <v>134</v>
      </c>
      <c r="E30" s="26">
        <v>63</v>
      </c>
      <c r="F30" s="26">
        <v>75</v>
      </c>
      <c r="G30" s="26">
        <v>117</v>
      </c>
      <c r="H30" s="26">
        <v>210</v>
      </c>
      <c r="I30" s="26">
        <v>849</v>
      </c>
      <c r="J30" s="26">
        <v>769</v>
      </c>
      <c r="K30" s="26">
        <v>799</v>
      </c>
      <c r="L30" s="33">
        <v>785</v>
      </c>
      <c r="M30" s="18">
        <v>808</v>
      </c>
      <c r="N30" s="26">
        <v>816</v>
      </c>
      <c r="O30" s="26">
        <v>817</v>
      </c>
      <c r="P30" s="26">
        <v>796</v>
      </c>
      <c r="Q30" s="26">
        <v>826</v>
      </c>
      <c r="R30" s="26">
        <v>806</v>
      </c>
      <c r="S30" s="26">
        <v>797</v>
      </c>
      <c r="T30" s="26">
        <v>789</v>
      </c>
      <c r="U30" s="26">
        <v>810</v>
      </c>
      <c r="V30" s="33">
        <v>825</v>
      </c>
      <c r="W30" s="18">
        <v>545</v>
      </c>
      <c r="X30" s="26">
        <v>233</v>
      </c>
      <c r="Y30" s="26">
        <v>124</v>
      </c>
      <c r="Z30" s="26">
        <v>89</v>
      </c>
      <c r="AA30" s="26">
        <v>212</v>
      </c>
      <c r="AB30" s="26">
        <v>246</v>
      </c>
      <c r="AC30" s="26">
        <v>207</v>
      </c>
      <c r="AD30" s="26">
        <v>217</v>
      </c>
      <c r="AE30" s="26">
        <v>222</v>
      </c>
      <c r="AF30" s="33">
        <v>255</v>
      </c>
      <c r="AG30" s="39"/>
      <c r="AH30" s="44">
        <f t="shared" si="3"/>
        <v>14334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0</v>
      </c>
      <c r="F31" s="26">
        <v>9</v>
      </c>
      <c r="G31" s="26">
        <v>49</v>
      </c>
      <c r="H31" s="26">
        <v>177</v>
      </c>
      <c r="I31" s="26">
        <v>725</v>
      </c>
      <c r="J31" s="26">
        <v>674</v>
      </c>
      <c r="K31" s="26">
        <v>775</v>
      </c>
      <c r="L31" s="33">
        <v>698</v>
      </c>
      <c r="M31" s="18">
        <v>786</v>
      </c>
      <c r="N31" s="26">
        <v>706</v>
      </c>
      <c r="O31" s="26">
        <v>810</v>
      </c>
      <c r="P31" s="26">
        <v>797</v>
      </c>
      <c r="Q31" s="26">
        <v>809</v>
      </c>
      <c r="R31" s="26">
        <v>746</v>
      </c>
      <c r="S31" s="26">
        <v>684</v>
      </c>
      <c r="T31" s="26">
        <v>783</v>
      </c>
      <c r="U31" s="26">
        <v>795</v>
      </c>
      <c r="V31" s="33">
        <v>812</v>
      </c>
      <c r="W31" s="18">
        <v>163</v>
      </c>
      <c r="X31" s="26">
        <v>254</v>
      </c>
      <c r="Y31" s="26">
        <v>127</v>
      </c>
      <c r="Z31" s="26">
        <v>84</v>
      </c>
      <c r="AA31" s="26">
        <v>238</v>
      </c>
      <c r="AB31" s="26">
        <v>152</v>
      </c>
      <c r="AC31" s="26">
        <v>245</v>
      </c>
      <c r="AD31" s="26">
        <v>228</v>
      </c>
      <c r="AE31" s="26">
        <v>160</v>
      </c>
      <c r="AF31" s="33">
        <v>143</v>
      </c>
      <c r="AG31" s="39"/>
      <c r="AH31" s="44">
        <f t="shared" si="3"/>
        <v>12629</v>
      </c>
    </row>
    <row r="32" spans="1:34" ht="25" customHeight="1">
      <c r="A32" s="5">
        <v>28</v>
      </c>
      <c r="B32" s="5" t="s">
        <v>41</v>
      </c>
      <c r="C32" s="18">
        <v>153</v>
      </c>
      <c r="D32" s="26">
        <v>67</v>
      </c>
      <c r="E32" s="26">
        <v>23</v>
      </c>
      <c r="F32" s="26">
        <v>49</v>
      </c>
      <c r="G32" s="26">
        <v>72</v>
      </c>
      <c r="H32" s="26">
        <v>89</v>
      </c>
      <c r="I32" s="26">
        <v>774</v>
      </c>
      <c r="J32" s="26">
        <v>697</v>
      </c>
      <c r="K32" s="26">
        <v>778</v>
      </c>
      <c r="L32" s="33">
        <v>720</v>
      </c>
      <c r="M32" s="18">
        <v>780</v>
      </c>
      <c r="N32" s="26">
        <v>690</v>
      </c>
      <c r="O32" s="26">
        <v>823</v>
      </c>
      <c r="P32" s="26">
        <v>732</v>
      </c>
      <c r="Q32" s="26">
        <v>810</v>
      </c>
      <c r="R32" s="26">
        <v>700</v>
      </c>
      <c r="S32" s="26">
        <v>685</v>
      </c>
      <c r="T32" s="26">
        <v>763</v>
      </c>
      <c r="U32" s="26">
        <v>744</v>
      </c>
      <c r="V32" s="33">
        <v>824</v>
      </c>
      <c r="W32" s="18">
        <v>95</v>
      </c>
      <c r="X32" s="26">
        <v>125</v>
      </c>
      <c r="Y32" s="26">
        <v>161</v>
      </c>
      <c r="Z32" s="26">
        <v>137</v>
      </c>
      <c r="AA32" s="26">
        <v>186</v>
      </c>
      <c r="AB32" s="26">
        <v>94</v>
      </c>
      <c r="AC32" s="26">
        <v>230</v>
      </c>
      <c r="AD32" s="26">
        <v>211</v>
      </c>
      <c r="AE32" s="26">
        <v>93</v>
      </c>
      <c r="AF32" s="33">
        <v>100</v>
      </c>
      <c r="AG32" s="39"/>
      <c r="AH32" s="44">
        <f t="shared" si="3"/>
        <v>12405</v>
      </c>
    </row>
    <row r="33" spans="1:34" ht="25" customHeight="1">
      <c r="A33" s="5">
        <v>29</v>
      </c>
      <c r="B33" s="5" t="s">
        <v>10</v>
      </c>
      <c r="C33" s="18">
        <v>110</v>
      </c>
      <c r="D33" s="26">
        <v>0</v>
      </c>
      <c r="E33" s="26">
        <v>72</v>
      </c>
      <c r="F33" s="26">
        <v>166</v>
      </c>
      <c r="G33" s="26">
        <v>31</v>
      </c>
      <c r="H33" s="26">
        <v>133</v>
      </c>
      <c r="I33" s="26">
        <v>776</v>
      </c>
      <c r="J33" s="26">
        <v>740</v>
      </c>
      <c r="K33" s="26">
        <v>788</v>
      </c>
      <c r="L33" s="33">
        <v>717</v>
      </c>
      <c r="M33" s="18">
        <v>779</v>
      </c>
      <c r="N33" s="26">
        <v>694</v>
      </c>
      <c r="O33" s="26">
        <v>816</v>
      </c>
      <c r="P33" s="26">
        <v>682</v>
      </c>
      <c r="Q33" s="26">
        <v>832</v>
      </c>
      <c r="R33" s="26">
        <v>701</v>
      </c>
      <c r="S33" s="26">
        <v>692</v>
      </c>
      <c r="T33" s="26">
        <v>726</v>
      </c>
      <c r="U33" s="26">
        <v>732</v>
      </c>
      <c r="V33" s="33">
        <v>832</v>
      </c>
      <c r="W33" s="18">
        <v>110</v>
      </c>
      <c r="X33" s="26">
        <v>145</v>
      </c>
      <c r="Y33" s="26">
        <v>100</v>
      </c>
      <c r="Z33" s="26">
        <v>104</v>
      </c>
      <c r="AA33" s="26">
        <v>142</v>
      </c>
      <c r="AB33" s="26">
        <v>156</v>
      </c>
      <c r="AC33" s="26">
        <v>237</v>
      </c>
      <c r="AD33" s="26">
        <v>192</v>
      </c>
      <c r="AE33" s="26">
        <v>122</v>
      </c>
      <c r="AF33" s="33">
        <v>42</v>
      </c>
      <c r="AG33" s="39"/>
      <c r="AH33" s="44">
        <f t="shared" si="3"/>
        <v>12369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51</v>
      </c>
      <c r="E34" s="26">
        <v>47</v>
      </c>
      <c r="F34" s="26">
        <v>0</v>
      </c>
      <c r="G34" s="26">
        <v>85</v>
      </c>
      <c r="H34" s="26">
        <v>205</v>
      </c>
      <c r="I34" s="26">
        <v>768</v>
      </c>
      <c r="J34" s="26">
        <v>738</v>
      </c>
      <c r="K34" s="26">
        <v>783</v>
      </c>
      <c r="L34" s="33">
        <v>776</v>
      </c>
      <c r="M34" s="18">
        <v>804</v>
      </c>
      <c r="N34" s="26">
        <v>728</v>
      </c>
      <c r="O34" s="26">
        <v>814</v>
      </c>
      <c r="P34" s="26">
        <v>734</v>
      </c>
      <c r="Q34" s="26">
        <v>829</v>
      </c>
      <c r="R34" s="26">
        <v>701</v>
      </c>
      <c r="S34" s="26">
        <v>759</v>
      </c>
      <c r="T34" s="26">
        <v>781</v>
      </c>
      <c r="U34" s="26">
        <v>776</v>
      </c>
      <c r="V34" s="33">
        <v>824</v>
      </c>
      <c r="W34" s="18">
        <v>122</v>
      </c>
      <c r="X34" s="26">
        <v>177</v>
      </c>
      <c r="Y34" s="26">
        <v>93</v>
      </c>
      <c r="Z34" s="26">
        <v>96</v>
      </c>
      <c r="AA34" s="26">
        <v>141</v>
      </c>
      <c r="AB34" s="26">
        <v>173</v>
      </c>
      <c r="AC34" s="26">
        <v>259</v>
      </c>
      <c r="AD34" s="26">
        <v>158</v>
      </c>
      <c r="AE34" s="26">
        <v>147</v>
      </c>
      <c r="AF34" s="33">
        <v>159</v>
      </c>
      <c r="AG34" s="39"/>
      <c r="AH34" s="44">
        <f t="shared" si="3"/>
        <v>12728</v>
      </c>
    </row>
    <row r="35" spans="1:34" ht="25" customHeight="1">
      <c r="A35" s="5">
        <v>31</v>
      </c>
      <c r="B35" s="5" t="s">
        <v>42</v>
      </c>
      <c r="C35" s="18">
        <v>80</v>
      </c>
      <c r="D35" s="26">
        <v>65</v>
      </c>
      <c r="E35" s="26">
        <v>101</v>
      </c>
      <c r="F35" s="26">
        <v>0</v>
      </c>
      <c r="G35" s="26">
        <v>97</v>
      </c>
      <c r="H35" s="26">
        <v>155</v>
      </c>
      <c r="I35" s="26">
        <v>739</v>
      </c>
      <c r="J35" s="26">
        <v>747</v>
      </c>
      <c r="K35" s="26">
        <v>779</v>
      </c>
      <c r="L35" s="33">
        <v>789</v>
      </c>
      <c r="M35" s="18">
        <v>852</v>
      </c>
      <c r="N35" s="26">
        <v>702</v>
      </c>
      <c r="O35" s="26">
        <v>809</v>
      </c>
      <c r="P35" s="26">
        <v>729</v>
      </c>
      <c r="Q35" s="26">
        <v>845</v>
      </c>
      <c r="R35" s="26">
        <v>765</v>
      </c>
      <c r="S35" s="26">
        <v>785</v>
      </c>
      <c r="T35" s="26">
        <v>822</v>
      </c>
      <c r="U35" s="26">
        <v>824</v>
      </c>
      <c r="V35" s="33">
        <v>828</v>
      </c>
      <c r="W35" s="18">
        <v>218</v>
      </c>
      <c r="X35" s="26">
        <v>165</v>
      </c>
      <c r="Y35" s="26">
        <v>211</v>
      </c>
      <c r="Z35" s="26">
        <v>93</v>
      </c>
      <c r="AA35" s="26">
        <v>219</v>
      </c>
      <c r="AB35" s="26">
        <v>184</v>
      </c>
      <c r="AC35" s="26">
        <v>261</v>
      </c>
      <c r="AD35" s="26">
        <v>300</v>
      </c>
      <c r="AE35" s="26">
        <v>225</v>
      </c>
      <c r="AF35" s="33">
        <v>110</v>
      </c>
      <c r="AG35" s="39"/>
      <c r="AH35" s="44">
        <f t="shared" si="3"/>
        <v>13499</v>
      </c>
    </row>
    <row r="36" spans="1:34" ht="25" customHeight="1">
      <c r="A36" s="5">
        <v>32</v>
      </c>
      <c r="B36" s="5" t="s">
        <v>43</v>
      </c>
      <c r="C36" s="18">
        <v>134</v>
      </c>
      <c r="D36" s="26">
        <v>65</v>
      </c>
      <c r="E36" s="26">
        <v>137</v>
      </c>
      <c r="F36" s="26">
        <v>51</v>
      </c>
      <c r="G36" s="26">
        <v>123</v>
      </c>
      <c r="H36" s="26">
        <v>138</v>
      </c>
      <c r="I36" s="26">
        <v>781</v>
      </c>
      <c r="J36" s="26">
        <v>765</v>
      </c>
      <c r="K36" s="26">
        <v>774</v>
      </c>
      <c r="L36" s="33">
        <v>791</v>
      </c>
      <c r="M36" s="18">
        <v>848</v>
      </c>
      <c r="N36" s="26">
        <v>725</v>
      </c>
      <c r="O36" s="26">
        <v>833</v>
      </c>
      <c r="P36" s="26">
        <v>789</v>
      </c>
      <c r="Q36" s="26">
        <v>813</v>
      </c>
      <c r="R36" s="26">
        <v>804</v>
      </c>
      <c r="S36" s="26">
        <v>767</v>
      </c>
      <c r="T36" s="26">
        <v>813</v>
      </c>
      <c r="U36" s="26">
        <v>832</v>
      </c>
      <c r="V36" s="33">
        <v>850</v>
      </c>
      <c r="W36" s="18">
        <v>184</v>
      </c>
      <c r="X36" s="26">
        <v>195</v>
      </c>
      <c r="Y36" s="26">
        <v>219</v>
      </c>
      <c r="Z36" s="26">
        <v>169</v>
      </c>
      <c r="AA36" s="26">
        <v>206</v>
      </c>
      <c r="AB36" s="26">
        <v>209</v>
      </c>
      <c r="AC36" s="26">
        <v>193</v>
      </c>
      <c r="AD36" s="26">
        <v>244</v>
      </c>
      <c r="AE36" s="26">
        <v>110</v>
      </c>
      <c r="AF36" s="33">
        <v>119</v>
      </c>
      <c r="AG36" s="39"/>
      <c r="AH36" s="44">
        <f t="shared" si="3"/>
        <v>13681</v>
      </c>
    </row>
    <row r="37" spans="1:34" ht="25" customHeight="1">
      <c r="A37" s="5">
        <v>33</v>
      </c>
      <c r="B37" s="5" t="s">
        <v>44</v>
      </c>
      <c r="C37" s="18">
        <v>97</v>
      </c>
      <c r="D37" s="26">
        <v>134</v>
      </c>
      <c r="E37" s="26">
        <v>105</v>
      </c>
      <c r="F37" s="26">
        <v>117</v>
      </c>
      <c r="G37" s="26">
        <v>187</v>
      </c>
      <c r="H37" s="26">
        <v>145</v>
      </c>
      <c r="I37" s="26">
        <v>898</v>
      </c>
      <c r="J37" s="26">
        <v>830</v>
      </c>
      <c r="K37" s="26">
        <v>791</v>
      </c>
      <c r="L37" s="33">
        <v>810</v>
      </c>
      <c r="M37" s="18">
        <v>837</v>
      </c>
      <c r="N37" s="26">
        <v>792</v>
      </c>
      <c r="O37" s="26">
        <v>831</v>
      </c>
      <c r="P37" s="26">
        <v>873</v>
      </c>
      <c r="Q37" s="26">
        <v>837</v>
      </c>
      <c r="R37" s="26">
        <v>833</v>
      </c>
      <c r="S37" s="26">
        <v>845</v>
      </c>
      <c r="T37" s="26">
        <v>822</v>
      </c>
      <c r="U37" s="26">
        <v>844</v>
      </c>
      <c r="V37" s="33">
        <v>852</v>
      </c>
      <c r="W37" s="18">
        <v>146</v>
      </c>
      <c r="X37" s="26">
        <v>216</v>
      </c>
      <c r="Y37" s="26">
        <v>317</v>
      </c>
      <c r="Z37" s="26">
        <v>223</v>
      </c>
      <c r="AA37" s="26">
        <v>244</v>
      </c>
      <c r="AB37" s="26">
        <v>190</v>
      </c>
      <c r="AC37" s="26">
        <v>253</v>
      </c>
      <c r="AD37" s="26">
        <v>255</v>
      </c>
      <c r="AE37" s="26">
        <v>106</v>
      </c>
      <c r="AF37" s="33">
        <v>157</v>
      </c>
      <c r="AG37" s="39"/>
      <c r="AH37" s="44">
        <f t="shared" si="3"/>
        <v>14587</v>
      </c>
    </row>
    <row r="38" spans="1:34" ht="25" customHeight="1">
      <c r="A38" s="5">
        <v>34</v>
      </c>
      <c r="B38" s="5" t="s">
        <v>45</v>
      </c>
      <c r="C38" s="18">
        <v>119</v>
      </c>
      <c r="D38" s="26">
        <v>191</v>
      </c>
      <c r="E38" s="26">
        <v>91</v>
      </c>
      <c r="F38" s="26">
        <v>86</v>
      </c>
      <c r="G38" s="26">
        <v>193</v>
      </c>
      <c r="H38" s="26">
        <v>165</v>
      </c>
      <c r="I38" s="26">
        <v>922</v>
      </c>
      <c r="J38" s="26">
        <v>848</v>
      </c>
      <c r="K38" s="26">
        <v>816</v>
      </c>
      <c r="L38" s="33">
        <v>843</v>
      </c>
      <c r="M38" s="18">
        <v>854</v>
      </c>
      <c r="N38" s="26">
        <v>824</v>
      </c>
      <c r="O38" s="26">
        <v>845</v>
      </c>
      <c r="P38" s="26">
        <v>857</v>
      </c>
      <c r="Q38" s="26">
        <v>843</v>
      </c>
      <c r="R38" s="26">
        <v>851</v>
      </c>
      <c r="S38" s="26">
        <v>853</v>
      </c>
      <c r="T38" s="26">
        <v>815</v>
      </c>
      <c r="U38" s="26">
        <v>849</v>
      </c>
      <c r="V38" s="33">
        <v>855</v>
      </c>
      <c r="W38" s="18">
        <v>245</v>
      </c>
      <c r="X38" s="26">
        <v>299</v>
      </c>
      <c r="Y38" s="26">
        <v>331</v>
      </c>
      <c r="Z38" s="26">
        <v>149</v>
      </c>
      <c r="AA38" s="26">
        <v>250</v>
      </c>
      <c r="AB38" s="26">
        <v>202</v>
      </c>
      <c r="AC38" s="26">
        <v>252</v>
      </c>
      <c r="AD38" s="26">
        <v>249</v>
      </c>
      <c r="AE38" s="26">
        <v>243</v>
      </c>
      <c r="AF38" s="33">
        <v>153</v>
      </c>
      <c r="AG38" s="39"/>
      <c r="AH38" s="44">
        <f t="shared" si="3"/>
        <v>15093</v>
      </c>
    </row>
    <row r="39" spans="1:34" ht="25" customHeight="1">
      <c r="A39" s="5">
        <v>35</v>
      </c>
      <c r="B39" s="5" t="s">
        <v>47</v>
      </c>
      <c r="C39" s="18">
        <v>116</v>
      </c>
      <c r="D39" s="26">
        <v>186</v>
      </c>
      <c r="E39" s="26">
        <v>197</v>
      </c>
      <c r="F39" s="26">
        <v>175</v>
      </c>
      <c r="G39" s="26">
        <v>203</v>
      </c>
      <c r="H39" s="26">
        <v>151</v>
      </c>
      <c r="I39" s="26">
        <v>939</v>
      </c>
      <c r="J39" s="26">
        <v>867</v>
      </c>
      <c r="K39" s="26">
        <v>858</v>
      </c>
      <c r="L39" s="33">
        <v>877</v>
      </c>
      <c r="M39" s="18">
        <v>880</v>
      </c>
      <c r="N39" s="26">
        <v>860</v>
      </c>
      <c r="O39" s="26">
        <v>860</v>
      </c>
      <c r="P39" s="26">
        <v>859</v>
      </c>
      <c r="Q39" s="26">
        <v>860</v>
      </c>
      <c r="R39" s="26">
        <v>869</v>
      </c>
      <c r="S39" s="26">
        <v>861</v>
      </c>
      <c r="T39" s="26">
        <v>830</v>
      </c>
      <c r="U39" s="26">
        <v>848</v>
      </c>
      <c r="V39" s="33">
        <v>877</v>
      </c>
      <c r="W39" s="18">
        <v>225</v>
      </c>
      <c r="X39" s="26">
        <v>292</v>
      </c>
      <c r="Y39" s="26">
        <v>325</v>
      </c>
      <c r="Z39" s="26">
        <v>225</v>
      </c>
      <c r="AA39" s="26">
        <v>301</v>
      </c>
      <c r="AB39" s="26">
        <v>308</v>
      </c>
      <c r="AC39" s="26">
        <v>243</v>
      </c>
      <c r="AD39" s="26">
        <v>248</v>
      </c>
      <c r="AE39" s="26">
        <v>355</v>
      </c>
      <c r="AF39" s="33">
        <v>149</v>
      </c>
      <c r="AG39" s="39"/>
      <c r="AH39" s="44">
        <f t="shared" si="3"/>
        <v>15844</v>
      </c>
    </row>
    <row r="40" spans="1:34" ht="25" customHeight="1">
      <c r="A40" s="6">
        <v>36</v>
      </c>
      <c r="B40" s="6" t="s">
        <v>40</v>
      </c>
      <c r="C40" s="19">
        <v>88</v>
      </c>
      <c r="D40" s="27">
        <v>131</v>
      </c>
      <c r="E40" s="27">
        <v>170</v>
      </c>
      <c r="F40" s="27">
        <v>135</v>
      </c>
      <c r="G40" s="27">
        <v>290</v>
      </c>
      <c r="H40" s="27">
        <v>162</v>
      </c>
      <c r="I40" s="27">
        <v>943</v>
      </c>
      <c r="J40" s="27">
        <v>891</v>
      </c>
      <c r="K40" s="27">
        <v>884</v>
      </c>
      <c r="L40" s="34">
        <v>878</v>
      </c>
      <c r="M40" s="19">
        <v>864</v>
      </c>
      <c r="N40" s="27">
        <v>904</v>
      </c>
      <c r="O40" s="27">
        <v>864</v>
      </c>
      <c r="P40" s="27">
        <v>894</v>
      </c>
      <c r="Q40" s="27">
        <v>871</v>
      </c>
      <c r="R40" s="27">
        <v>872</v>
      </c>
      <c r="S40" s="27">
        <v>849</v>
      </c>
      <c r="T40" s="27">
        <v>843</v>
      </c>
      <c r="U40" s="27">
        <v>878</v>
      </c>
      <c r="V40" s="34">
        <v>899</v>
      </c>
      <c r="W40" s="19">
        <v>242</v>
      </c>
      <c r="X40" s="27">
        <v>347</v>
      </c>
      <c r="Y40" s="27">
        <v>284</v>
      </c>
      <c r="Z40" s="27">
        <v>245</v>
      </c>
      <c r="AA40" s="27">
        <v>280</v>
      </c>
      <c r="AB40" s="27">
        <v>306</v>
      </c>
      <c r="AC40" s="27">
        <v>289</v>
      </c>
      <c r="AD40" s="27">
        <v>226</v>
      </c>
      <c r="AE40" s="27">
        <v>323</v>
      </c>
      <c r="AF40" s="34">
        <v>170</v>
      </c>
      <c r="AG40" s="40"/>
      <c r="AH40" s="45">
        <f t="shared" si="3"/>
        <v>16022</v>
      </c>
    </row>
    <row r="41" spans="1:34" ht="25" customHeight="1">
      <c r="A41" s="4">
        <v>37</v>
      </c>
      <c r="B41" s="4" t="s">
        <v>50</v>
      </c>
      <c r="C41" s="17">
        <v>221</v>
      </c>
      <c r="D41" s="25">
        <v>104</v>
      </c>
      <c r="E41" s="25">
        <v>240</v>
      </c>
      <c r="F41" s="25">
        <v>191</v>
      </c>
      <c r="G41" s="25">
        <v>200</v>
      </c>
      <c r="H41" s="25">
        <v>146</v>
      </c>
      <c r="I41" s="25">
        <v>924</v>
      </c>
      <c r="J41" s="25">
        <v>876</v>
      </c>
      <c r="K41" s="25">
        <v>871</v>
      </c>
      <c r="L41" s="32">
        <v>850</v>
      </c>
      <c r="M41" s="17">
        <v>871</v>
      </c>
      <c r="N41" s="25">
        <v>891</v>
      </c>
      <c r="O41" s="25">
        <v>847</v>
      </c>
      <c r="P41" s="25">
        <v>895</v>
      </c>
      <c r="Q41" s="25">
        <v>903</v>
      </c>
      <c r="R41" s="25">
        <v>909</v>
      </c>
      <c r="S41" s="25">
        <v>860</v>
      </c>
      <c r="T41" s="25">
        <v>882</v>
      </c>
      <c r="U41" s="25">
        <v>901</v>
      </c>
      <c r="V41" s="32">
        <v>887</v>
      </c>
      <c r="W41" s="17">
        <v>318</v>
      </c>
      <c r="X41" s="25">
        <v>316</v>
      </c>
      <c r="Y41" s="25">
        <v>294</v>
      </c>
      <c r="Z41" s="25">
        <v>285</v>
      </c>
      <c r="AA41" s="25">
        <v>252</v>
      </c>
      <c r="AB41" s="25">
        <v>316</v>
      </c>
      <c r="AC41" s="25">
        <v>261</v>
      </c>
      <c r="AD41" s="25">
        <v>275</v>
      </c>
      <c r="AE41" s="25">
        <v>297</v>
      </c>
      <c r="AF41" s="32">
        <v>152</v>
      </c>
      <c r="AG41" s="38"/>
      <c r="AH41" s="43">
        <f t="shared" si="3"/>
        <v>16235</v>
      </c>
    </row>
    <row r="42" spans="1:34" ht="25" customHeight="1">
      <c r="A42" s="5">
        <v>38</v>
      </c>
      <c r="B42" s="5" t="s">
        <v>53</v>
      </c>
      <c r="C42" s="18">
        <v>87</v>
      </c>
      <c r="D42" s="26">
        <v>172</v>
      </c>
      <c r="E42" s="26">
        <v>107</v>
      </c>
      <c r="F42" s="26">
        <v>93</v>
      </c>
      <c r="G42" s="26">
        <v>65</v>
      </c>
      <c r="H42" s="26">
        <v>208</v>
      </c>
      <c r="I42" s="26">
        <v>915</v>
      </c>
      <c r="J42" s="26">
        <v>891</v>
      </c>
      <c r="K42" s="26">
        <v>874</v>
      </c>
      <c r="L42" s="33">
        <v>880</v>
      </c>
      <c r="M42" s="18">
        <v>904</v>
      </c>
      <c r="N42" s="26">
        <v>900</v>
      </c>
      <c r="O42" s="26">
        <v>858</v>
      </c>
      <c r="P42" s="26">
        <v>894</v>
      </c>
      <c r="Q42" s="26">
        <v>891</v>
      </c>
      <c r="R42" s="26">
        <v>908</v>
      </c>
      <c r="S42" s="26">
        <v>862</v>
      </c>
      <c r="T42" s="26">
        <v>898</v>
      </c>
      <c r="U42" s="26">
        <v>880</v>
      </c>
      <c r="V42" s="33">
        <v>907</v>
      </c>
      <c r="W42" s="18">
        <v>100</v>
      </c>
      <c r="X42" s="26">
        <v>244</v>
      </c>
      <c r="Y42" s="26">
        <v>281</v>
      </c>
      <c r="Z42" s="26">
        <v>158</v>
      </c>
      <c r="AA42" s="26">
        <v>161</v>
      </c>
      <c r="AB42" s="26">
        <v>236</v>
      </c>
      <c r="AC42" s="26">
        <v>228</v>
      </c>
      <c r="AD42" s="26">
        <v>197</v>
      </c>
      <c r="AE42" s="26">
        <v>228</v>
      </c>
      <c r="AF42" s="33">
        <v>127</v>
      </c>
      <c r="AG42" s="39"/>
      <c r="AH42" s="44">
        <f t="shared" si="3"/>
        <v>15154</v>
      </c>
    </row>
    <row r="43" spans="1:34" ht="25" customHeight="1">
      <c r="A43" s="5">
        <v>39</v>
      </c>
      <c r="B43" s="5" t="s">
        <v>48</v>
      </c>
      <c r="C43" s="18">
        <v>157</v>
      </c>
      <c r="D43" s="26">
        <v>97</v>
      </c>
      <c r="E43" s="26">
        <v>169</v>
      </c>
      <c r="F43" s="26">
        <v>135</v>
      </c>
      <c r="G43" s="26">
        <v>150</v>
      </c>
      <c r="H43" s="26">
        <v>407</v>
      </c>
      <c r="I43" s="26">
        <v>927</v>
      </c>
      <c r="J43" s="26">
        <v>897</v>
      </c>
      <c r="K43" s="26">
        <v>874</v>
      </c>
      <c r="L43" s="33">
        <v>867</v>
      </c>
      <c r="M43" s="18">
        <v>902</v>
      </c>
      <c r="N43" s="26">
        <v>888</v>
      </c>
      <c r="O43" s="26">
        <v>849</v>
      </c>
      <c r="P43" s="26">
        <v>907</v>
      </c>
      <c r="Q43" s="26">
        <v>897</v>
      </c>
      <c r="R43" s="26">
        <v>879</v>
      </c>
      <c r="S43" s="26">
        <v>868</v>
      </c>
      <c r="T43" s="26">
        <v>883</v>
      </c>
      <c r="U43" s="26">
        <v>912</v>
      </c>
      <c r="V43" s="33">
        <v>895</v>
      </c>
      <c r="W43" s="18">
        <v>243</v>
      </c>
      <c r="X43" s="26">
        <v>262</v>
      </c>
      <c r="Y43" s="26">
        <v>345</v>
      </c>
      <c r="Z43" s="26">
        <v>202</v>
      </c>
      <c r="AA43" s="26">
        <v>259</v>
      </c>
      <c r="AB43" s="26">
        <v>277</v>
      </c>
      <c r="AC43" s="26">
        <v>301</v>
      </c>
      <c r="AD43" s="26">
        <v>268</v>
      </c>
      <c r="AE43" s="26">
        <v>281</v>
      </c>
      <c r="AF43" s="33">
        <v>180</v>
      </c>
      <c r="AG43" s="39"/>
      <c r="AH43" s="44">
        <f t="shared" si="3"/>
        <v>16178</v>
      </c>
    </row>
    <row r="44" spans="1:34" ht="25" customHeight="1">
      <c r="A44" s="5">
        <v>40</v>
      </c>
      <c r="B44" s="5" t="s">
        <v>54</v>
      </c>
      <c r="C44" s="18">
        <v>176</v>
      </c>
      <c r="D44" s="26">
        <v>208</v>
      </c>
      <c r="E44" s="26">
        <v>225</v>
      </c>
      <c r="F44" s="26">
        <v>170</v>
      </c>
      <c r="G44" s="26">
        <v>228</v>
      </c>
      <c r="H44" s="26">
        <v>911</v>
      </c>
      <c r="I44" s="26">
        <v>920</v>
      </c>
      <c r="J44" s="26">
        <v>888</v>
      </c>
      <c r="K44" s="26">
        <v>889</v>
      </c>
      <c r="L44" s="33">
        <v>869</v>
      </c>
      <c r="M44" s="18">
        <v>911</v>
      </c>
      <c r="N44" s="26">
        <v>921</v>
      </c>
      <c r="O44" s="26">
        <v>864</v>
      </c>
      <c r="P44" s="26">
        <v>886</v>
      </c>
      <c r="Q44" s="26">
        <v>875</v>
      </c>
      <c r="R44" s="26">
        <v>900</v>
      </c>
      <c r="S44" s="26">
        <v>856</v>
      </c>
      <c r="T44" s="26">
        <v>867</v>
      </c>
      <c r="U44" s="26">
        <v>887</v>
      </c>
      <c r="V44" s="33">
        <v>927</v>
      </c>
      <c r="W44" s="18">
        <v>290</v>
      </c>
      <c r="X44" s="26">
        <v>413</v>
      </c>
      <c r="Y44" s="26">
        <v>433</v>
      </c>
      <c r="Z44" s="26">
        <v>316</v>
      </c>
      <c r="AA44" s="26">
        <v>336</v>
      </c>
      <c r="AB44" s="26">
        <v>263</v>
      </c>
      <c r="AC44" s="26">
        <v>364</v>
      </c>
      <c r="AD44" s="26">
        <v>310</v>
      </c>
      <c r="AE44" s="26">
        <v>378</v>
      </c>
      <c r="AF44" s="33">
        <v>217</v>
      </c>
      <c r="AG44" s="39"/>
      <c r="AH44" s="44">
        <f t="shared" si="3"/>
        <v>17698</v>
      </c>
    </row>
    <row r="45" spans="1:34" ht="25" customHeight="1">
      <c r="A45" s="5">
        <v>41</v>
      </c>
      <c r="B45" s="5" t="s">
        <v>55</v>
      </c>
      <c r="C45" s="18">
        <v>203</v>
      </c>
      <c r="D45" s="26">
        <v>186</v>
      </c>
      <c r="E45" s="26">
        <v>254</v>
      </c>
      <c r="F45" s="26">
        <v>174</v>
      </c>
      <c r="G45" s="26">
        <v>256</v>
      </c>
      <c r="H45" s="26">
        <v>957</v>
      </c>
      <c r="I45" s="26">
        <v>942</v>
      </c>
      <c r="J45" s="26">
        <v>868</v>
      </c>
      <c r="K45" s="26">
        <v>897</v>
      </c>
      <c r="L45" s="33">
        <v>903</v>
      </c>
      <c r="M45" s="18">
        <v>902</v>
      </c>
      <c r="N45" s="26">
        <v>912</v>
      </c>
      <c r="O45" s="26">
        <v>871</v>
      </c>
      <c r="P45" s="26">
        <v>886</v>
      </c>
      <c r="Q45" s="26">
        <v>883</v>
      </c>
      <c r="R45" s="26">
        <v>939</v>
      </c>
      <c r="S45" s="26">
        <v>839</v>
      </c>
      <c r="T45" s="26">
        <v>854</v>
      </c>
      <c r="U45" s="26">
        <v>910</v>
      </c>
      <c r="V45" s="33">
        <v>925</v>
      </c>
      <c r="W45" s="18">
        <v>342</v>
      </c>
      <c r="X45" s="26">
        <v>435</v>
      </c>
      <c r="Y45" s="26">
        <v>447</v>
      </c>
      <c r="Z45" s="26">
        <v>361</v>
      </c>
      <c r="AA45" s="26">
        <v>276</v>
      </c>
      <c r="AB45" s="26">
        <v>326</v>
      </c>
      <c r="AC45" s="26">
        <v>271</v>
      </c>
      <c r="AD45" s="26">
        <v>343</v>
      </c>
      <c r="AE45" s="26">
        <v>337</v>
      </c>
      <c r="AF45" s="33">
        <v>199</v>
      </c>
      <c r="AG45" s="39"/>
      <c r="AH45" s="44">
        <f t="shared" si="3"/>
        <v>17898</v>
      </c>
    </row>
    <row r="46" spans="1:34" ht="25" customHeight="1">
      <c r="A46" s="5">
        <v>42</v>
      </c>
      <c r="B46" s="5" t="s">
        <v>57</v>
      </c>
      <c r="C46" s="18">
        <v>228</v>
      </c>
      <c r="D46" s="26">
        <v>359</v>
      </c>
      <c r="E46" s="26">
        <v>249</v>
      </c>
      <c r="F46" s="26">
        <v>214</v>
      </c>
      <c r="G46" s="26">
        <v>227</v>
      </c>
      <c r="H46" s="26">
        <v>942</v>
      </c>
      <c r="I46" s="26">
        <v>941</v>
      </c>
      <c r="J46" s="26">
        <v>897</v>
      </c>
      <c r="K46" s="26">
        <v>874</v>
      </c>
      <c r="L46" s="33">
        <v>904</v>
      </c>
      <c r="M46" s="18">
        <v>902</v>
      </c>
      <c r="N46" s="26">
        <v>906</v>
      </c>
      <c r="O46" s="26">
        <v>873</v>
      </c>
      <c r="P46" s="26">
        <v>900</v>
      </c>
      <c r="Q46" s="26">
        <v>906</v>
      </c>
      <c r="R46" s="26">
        <v>911</v>
      </c>
      <c r="S46" s="26">
        <v>849</v>
      </c>
      <c r="T46" s="26">
        <v>846</v>
      </c>
      <c r="U46" s="26">
        <v>909</v>
      </c>
      <c r="V46" s="33">
        <v>924</v>
      </c>
      <c r="W46" s="18">
        <v>275</v>
      </c>
      <c r="X46" s="26">
        <v>343</v>
      </c>
      <c r="Y46" s="26">
        <v>324</v>
      </c>
      <c r="Z46" s="26">
        <v>294</v>
      </c>
      <c r="AA46" s="26">
        <v>354</v>
      </c>
      <c r="AB46" s="26">
        <v>312</v>
      </c>
      <c r="AC46" s="26">
        <v>338</v>
      </c>
      <c r="AD46" s="26">
        <v>341</v>
      </c>
      <c r="AE46" s="26">
        <v>412</v>
      </c>
      <c r="AF46" s="33">
        <v>205</v>
      </c>
      <c r="AG46" s="39"/>
      <c r="AH46" s="44">
        <f t="shared" si="3"/>
        <v>17959</v>
      </c>
    </row>
    <row r="47" spans="1:34" ht="25" customHeight="1">
      <c r="A47" s="5">
        <v>43</v>
      </c>
      <c r="B47" s="5" t="s">
        <v>46</v>
      </c>
      <c r="C47" s="18">
        <v>195</v>
      </c>
      <c r="D47" s="26">
        <v>218</v>
      </c>
      <c r="E47" s="26">
        <v>338</v>
      </c>
      <c r="F47" s="26">
        <v>146</v>
      </c>
      <c r="G47" s="26">
        <v>298</v>
      </c>
      <c r="H47" s="26">
        <v>967</v>
      </c>
      <c r="I47" s="26">
        <v>935</v>
      </c>
      <c r="J47" s="26">
        <v>915</v>
      </c>
      <c r="K47" s="26">
        <v>870</v>
      </c>
      <c r="L47" s="33">
        <v>879</v>
      </c>
      <c r="M47" s="18">
        <v>909</v>
      </c>
      <c r="N47" s="26">
        <v>890</v>
      </c>
      <c r="O47" s="26">
        <v>851</v>
      </c>
      <c r="P47" s="26">
        <v>880</v>
      </c>
      <c r="Q47" s="26">
        <v>903</v>
      </c>
      <c r="R47" s="26">
        <v>920</v>
      </c>
      <c r="S47" s="26">
        <v>816</v>
      </c>
      <c r="T47" s="26">
        <v>873</v>
      </c>
      <c r="U47" s="26">
        <v>911</v>
      </c>
      <c r="V47" s="33">
        <v>894</v>
      </c>
      <c r="W47" s="18">
        <v>246</v>
      </c>
      <c r="X47" s="26">
        <v>391</v>
      </c>
      <c r="Y47" s="26">
        <v>306</v>
      </c>
      <c r="Z47" s="26">
        <v>254</v>
      </c>
      <c r="AA47" s="26">
        <v>310</v>
      </c>
      <c r="AB47" s="26">
        <v>310</v>
      </c>
      <c r="AC47" s="26">
        <v>253</v>
      </c>
      <c r="AD47" s="26">
        <v>288</v>
      </c>
      <c r="AE47" s="26">
        <v>412</v>
      </c>
      <c r="AF47" s="33">
        <v>262</v>
      </c>
      <c r="AG47" s="39"/>
      <c r="AH47" s="44">
        <f t="shared" si="3"/>
        <v>17640</v>
      </c>
    </row>
    <row r="48" spans="1:34" ht="25" customHeight="1">
      <c r="A48" s="5">
        <v>44</v>
      </c>
      <c r="B48" s="5" t="s">
        <v>30</v>
      </c>
      <c r="C48" s="18">
        <v>194</v>
      </c>
      <c r="D48" s="26">
        <v>162</v>
      </c>
      <c r="E48" s="26">
        <v>256</v>
      </c>
      <c r="F48" s="26">
        <v>145</v>
      </c>
      <c r="G48" s="26">
        <v>381</v>
      </c>
      <c r="H48" s="26">
        <v>956</v>
      </c>
      <c r="I48" s="26">
        <v>931</v>
      </c>
      <c r="J48" s="26">
        <v>912</v>
      </c>
      <c r="K48" s="26">
        <v>877</v>
      </c>
      <c r="L48" s="33">
        <v>880</v>
      </c>
      <c r="M48" s="18">
        <v>898</v>
      </c>
      <c r="N48" s="26">
        <v>890</v>
      </c>
      <c r="O48" s="26">
        <v>838</v>
      </c>
      <c r="P48" s="26">
        <v>907</v>
      </c>
      <c r="Q48" s="26">
        <v>896</v>
      </c>
      <c r="R48" s="26">
        <v>929</v>
      </c>
      <c r="S48" s="26">
        <v>800</v>
      </c>
      <c r="T48" s="26">
        <v>867</v>
      </c>
      <c r="U48" s="26">
        <v>920</v>
      </c>
      <c r="V48" s="33">
        <v>905</v>
      </c>
      <c r="W48" s="18">
        <v>264</v>
      </c>
      <c r="X48" s="26">
        <v>333</v>
      </c>
      <c r="Y48" s="26">
        <v>275</v>
      </c>
      <c r="Z48" s="26">
        <v>303</v>
      </c>
      <c r="AA48" s="26">
        <v>252</v>
      </c>
      <c r="AB48" s="26">
        <v>337</v>
      </c>
      <c r="AC48" s="26">
        <v>309</v>
      </c>
      <c r="AD48" s="26">
        <v>324</v>
      </c>
      <c r="AE48" s="26">
        <v>332</v>
      </c>
      <c r="AF48" s="33">
        <v>213</v>
      </c>
      <c r="AG48" s="39"/>
      <c r="AH48" s="44">
        <f t="shared" si="3"/>
        <v>17486</v>
      </c>
    </row>
    <row r="49" spans="1:34" ht="25" customHeight="1">
      <c r="A49" s="5">
        <v>45</v>
      </c>
      <c r="B49" s="5" t="s">
        <v>14</v>
      </c>
      <c r="C49" s="18">
        <v>142</v>
      </c>
      <c r="D49" s="26">
        <v>181</v>
      </c>
      <c r="E49" s="26">
        <v>269</v>
      </c>
      <c r="F49" s="26">
        <v>162</v>
      </c>
      <c r="G49" s="26">
        <v>142</v>
      </c>
      <c r="H49" s="26">
        <v>972</v>
      </c>
      <c r="I49" s="26">
        <v>927</v>
      </c>
      <c r="J49" s="26">
        <v>885</v>
      </c>
      <c r="K49" s="26">
        <v>876</v>
      </c>
      <c r="L49" s="33">
        <v>905</v>
      </c>
      <c r="M49" s="18">
        <v>883</v>
      </c>
      <c r="N49" s="26">
        <v>907</v>
      </c>
      <c r="O49" s="26">
        <v>862</v>
      </c>
      <c r="P49" s="26">
        <v>916</v>
      </c>
      <c r="Q49" s="26">
        <v>910</v>
      </c>
      <c r="R49" s="26">
        <v>922</v>
      </c>
      <c r="S49" s="26">
        <v>817</v>
      </c>
      <c r="T49" s="26">
        <v>876</v>
      </c>
      <c r="U49" s="26">
        <v>943</v>
      </c>
      <c r="V49" s="33">
        <v>919</v>
      </c>
      <c r="W49" s="18">
        <v>254</v>
      </c>
      <c r="X49" s="26">
        <v>326</v>
      </c>
      <c r="Y49" s="26">
        <v>283</v>
      </c>
      <c r="Z49" s="26">
        <v>284</v>
      </c>
      <c r="AA49" s="26">
        <v>225</v>
      </c>
      <c r="AB49" s="26">
        <v>354</v>
      </c>
      <c r="AC49" s="26">
        <v>402</v>
      </c>
      <c r="AD49" s="26">
        <v>367</v>
      </c>
      <c r="AE49" s="26">
        <v>356</v>
      </c>
      <c r="AF49" s="33">
        <v>148</v>
      </c>
      <c r="AG49" s="39"/>
      <c r="AH49" s="44">
        <f t="shared" si="3"/>
        <v>17415</v>
      </c>
    </row>
    <row r="50" spans="1:34" ht="25" customHeight="1">
      <c r="A50" s="5">
        <v>46</v>
      </c>
      <c r="B50" s="5" t="s">
        <v>58</v>
      </c>
      <c r="C50" s="18">
        <v>168</v>
      </c>
      <c r="D50" s="26">
        <v>169</v>
      </c>
      <c r="E50" s="26">
        <v>339</v>
      </c>
      <c r="F50" s="26">
        <v>227</v>
      </c>
      <c r="G50" s="26">
        <v>182</v>
      </c>
      <c r="H50" s="26">
        <v>988</v>
      </c>
      <c r="I50" s="26">
        <v>934</v>
      </c>
      <c r="J50" s="26">
        <v>876</v>
      </c>
      <c r="K50" s="26">
        <v>892</v>
      </c>
      <c r="L50" s="33">
        <v>898</v>
      </c>
      <c r="M50" s="18">
        <v>893</v>
      </c>
      <c r="N50" s="26">
        <v>895</v>
      </c>
      <c r="O50" s="26">
        <v>868</v>
      </c>
      <c r="P50" s="26">
        <v>926</v>
      </c>
      <c r="Q50" s="26">
        <v>894</v>
      </c>
      <c r="R50" s="26">
        <v>913</v>
      </c>
      <c r="S50" s="26">
        <v>857</v>
      </c>
      <c r="T50" s="26">
        <v>872</v>
      </c>
      <c r="U50" s="26">
        <v>925</v>
      </c>
      <c r="V50" s="33">
        <v>928</v>
      </c>
      <c r="W50" s="18">
        <v>239</v>
      </c>
      <c r="X50" s="26">
        <v>326</v>
      </c>
      <c r="Y50" s="26">
        <v>189</v>
      </c>
      <c r="Z50" s="26">
        <v>344</v>
      </c>
      <c r="AA50" s="26">
        <v>188</v>
      </c>
      <c r="AB50" s="26">
        <v>249</v>
      </c>
      <c r="AC50" s="26">
        <v>278</v>
      </c>
      <c r="AD50" s="26">
        <v>333</v>
      </c>
      <c r="AE50" s="26">
        <v>329</v>
      </c>
      <c r="AF50" s="33">
        <v>265</v>
      </c>
      <c r="AG50" s="39"/>
      <c r="AH50" s="44">
        <f t="shared" si="3"/>
        <v>17384</v>
      </c>
    </row>
    <row r="51" spans="1:34" ht="25" customHeight="1">
      <c r="A51" s="5">
        <v>47</v>
      </c>
      <c r="B51" s="5" t="s">
        <v>59</v>
      </c>
      <c r="C51" s="18">
        <v>192</v>
      </c>
      <c r="D51" s="26">
        <v>238</v>
      </c>
      <c r="E51" s="26">
        <v>250</v>
      </c>
      <c r="F51" s="26">
        <v>266</v>
      </c>
      <c r="G51" s="26">
        <v>280</v>
      </c>
      <c r="H51" s="26">
        <v>961</v>
      </c>
      <c r="I51" s="26">
        <v>935</v>
      </c>
      <c r="J51" s="26">
        <v>894</v>
      </c>
      <c r="K51" s="26">
        <v>881</v>
      </c>
      <c r="L51" s="33">
        <v>904</v>
      </c>
      <c r="M51" s="18">
        <v>909</v>
      </c>
      <c r="N51" s="26">
        <v>908</v>
      </c>
      <c r="O51" s="26">
        <v>859</v>
      </c>
      <c r="P51" s="26">
        <v>951</v>
      </c>
      <c r="Q51" s="26">
        <v>895</v>
      </c>
      <c r="R51" s="26">
        <v>911</v>
      </c>
      <c r="S51" s="26">
        <v>878</v>
      </c>
      <c r="T51" s="26">
        <v>856</v>
      </c>
      <c r="U51" s="26">
        <v>917</v>
      </c>
      <c r="V51" s="33">
        <v>951</v>
      </c>
      <c r="W51" s="18">
        <v>282</v>
      </c>
      <c r="X51" s="26">
        <v>253</v>
      </c>
      <c r="Y51" s="26">
        <v>378</v>
      </c>
      <c r="Z51" s="26">
        <v>288</v>
      </c>
      <c r="AA51" s="26">
        <v>292</v>
      </c>
      <c r="AB51" s="26">
        <v>359</v>
      </c>
      <c r="AC51" s="26">
        <v>308</v>
      </c>
      <c r="AD51" s="26">
        <v>318</v>
      </c>
      <c r="AE51" s="26">
        <v>274</v>
      </c>
      <c r="AF51" s="33">
        <v>204</v>
      </c>
      <c r="AG51" s="39"/>
      <c r="AH51" s="44">
        <f t="shared" si="3"/>
        <v>17792</v>
      </c>
    </row>
    <row r="52" spans="1:34" ht="25" customHeight="1">
      <c r="A52" s="6">
        <v>48</v>
      </c>
      <c r="B52" s="6" t="s">
        <v>1</v>
      </c>
      <c r="C52" s="19">
        <v>207</v>
      </c>
      <c r="D52" s="27">
        <v>283</v>
      </c>
      <c r="E52" s="27">
        <v>317</v>
      </c>
      <c r="F52" s="27">
        <v>169</v>
      </c>
      <c r="G52" s="27">
        <v>293</v>
      </c>
      <c r="H52" s="27">
        <v>970</v>
      </c>
      <c r="I52" s="27">
        <v>946</v>
      </c>
      <c r="J52" s="27">
        <v>909</v>
      </c>
      <c r="K52" s="27">
        <v>886</v>
      </c>
      <c r="L52" s="34">
        <v>902</v>
      </c>
      <c r="M52" s="19">
        <v>914</v>
      </c>
      <c r="N52" s="27">
        <v>917</v>
      </c>
      <c r="O52" s="27">
        <v>864</v>
      </c>
      <c r="P52" s="27">
        <v>954</v>
      </c>
      <c r="Q52" s="27">
        <v>890</v>
      </c>
      <c r="R52" s="27">
        <v>942</v>
      </c>
      <c r="S52" s="27">
        <v>882</v>
      </c>
      <c r="T52" s="27">
        <v>855</v>
      </c>
      <c r="U52" s="27">
        <v>922</v>
      </c>
      <c r="V52" s="34">
        <v>927</v>
      </c>
      <c r="W52" s="19">
        <v>221</v>
      </c>
      <c r="X52" s="27">
        <v>221</v>
      </c>
      <c r="Y52" s="27">
        <v>332</v>
      </c>
      <c r="Z52" s="27">
        <v>287</v>
      </c>
      <c r="AA52" s="27">
        <v>304</v>
      </c>
      <c r="AB52" s="27">
        <v>281</v>
      </c>
      <c r="AC52" s="27">
        <v>310</v>
      </c>
      <c r="AD52" s="27">
        <v>333</v>
      </c>
      <c r="AE52" s="27">
        <v>216</v>
      </c>
      <c r="AF52" s="34">
        <v>242</v>
      </c>
      <c r="AG52" s="40"/>
      <c r="AH52" s="45">
        <f t="shared" si="3"/>
        <v>17696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5936</v>
      </c>
      <c r="D53" s="28">
        <f t="shared" si="4"/>
        <v>6837</v>
      </c>
      <c r="E53" s="28">
        <f t="shared" si="4"/>
        <v>8850</v>
      </c>
      <c r="F53" s="28">
        <f t="shared" si="4"/>
        <v>7766</v>
      </c>
      <c r="G53" s="28">
        <f t="shared" si="4"/>
        <v>8514</v>
      </c>
      <c r="H53" s="28">
        <f t="shared" si="4"/>
        <v>16371</v>
      </c>
      <c r="I53" s="28">
        <f t="shared" si="4"/>
        <v>42699</v>
      </c>
      <c r="J53" s="28">
        <f t="shared" si="4"/>
        <v>41187</v>
      </c>
      <c r="K53" s="28">
        <f t="shared" si="4"/>
        <v>41283</v>
      </c>
      <c r="L53" s="35">
        <f t="shared" si="4"/>
        <v>40765</v>
      </c>
      <c r="M53" s="20">
        <f t="shared" si="4"/>
        <v>41872</v>
      </c>
      <c r="N53" s="28">
        <f t="shared" si="4"/>
        <v>40697</v>
      </c>
      <c r="O53" s="28">
        <f t="shared" si="4"/>
        <v>41721</v>
      </c>
      <c r="P53" s="28">
        <f t="shared" si="4"/>
        <v>40396</v>
      </c>
      <c r="Q53" s="28">
        <f t="shared" si="4"/>
        <v>41959</v>
      </c>
      <c r="R53" s="28">
        <f t="shared" si="4"/>
        <v>40712</v>
      </c>
      <c r="S53" s="28">
        <f t="shared" si="4"/>
        <v>40593</v>
      </c>
      <c r="T53" s="28">
        <f t="shared" si="4"/>
        <v>40525</v>
      </c>
      <c r="U53" s="28">
        <f t="shared" si="4"/>
        <v>41674</v>
      </c>
      <c r="V53" s="35">
        <f t="shared" si="4"/>
        <v>42080</v>
      </c>
      <c r="W53" s="20">
        <f t="shared" si="4"/>
        <v>27930</v>
      </c>
      <c r="X53" s="28">
        <f t="shared" si="4"/>
        <v>12463</v>
      </c>
      <c r="Y53" s="28">
        <f t="shared" si="4"/>
        <v>13210</v>
      </c>
      <c r="Z53" s="28">
        <f t="shared" si="4"/>
        <v>11183</v>
      </c>
      <c r="AA53" s="28">
        <f t="shared" si="4"/>
        <v>12135</v>
      </c>
      <c r="AB53" s="28">
        <f t="shared" si="4"/>
        <v>11988</v>
      </c>
      <c r="AC53" s="28">
        <f t="shared" si="4"/>
        <v>13880</v>
      </c>
      <c r="AD53" s="28">
        <f t="shared" si="4"/>
        <v>12521</v>
      </c>
      <c r="AE53" s="28">
        <f t="shared" si="4"/>
        <v>13271</v>
      </c>
      <c r="AF53" s="35">
        <f t="shared" si="4"/>
        <v>9523</v>
      </c>
      <c r="AG53" s="41" t="str">
        <f t="shared" si="4"/>
        <v>-</v>
      </c>
      <c r="AH53" s="46">
        <f t="shared" si="3"/>
        <v>770541</v>
      </c>
    </row>
    <row r="54" spans="1:34" ht="25" customHeight="1">
      <c r="A54" s="8" t="s">
        <v>49</v>
      </c>
      <c r="B54" s="13"/>
      <c r="C54" s="20">
        <f t="shared" ref="C54:AD54" si="5">+SUM(C55:C57)</f>
        <v>3015</v>
      </c>
      <c r="D54" s="28">
        <f t="shared" si="5"/>
        <v>3158</v>
      </c>
      <c r="E54" s="28">
        <f t="shared" si="5"/>
        <v>3914</v>
      </c>
      <c r="F54" s="28">
        <f t="shared" si="5"/>
        <v>3055</v>
      </c>
      <c r="G54" s="28">
        <f t="shared" si="5"/>
        <v>4061</v>
      </c>
      <c r="H54" s="28">
        <f t="shared" si="5"/>
        <v>0</v>
      </c>
      <c r="I54" s="28">
        <f t="shared" si="5"/>
        <v>23748</v>
      </c>
      <c r="J54" s="28">
        <f t="shared" si="5"/>
        <v>22673</v>
      </c>
      <c r="K54" s="28">
        <f t="shared" si="5"/>
        <v>23119</v>
      </c>
      <c r="L54" s="35">
        <f t="shared" si="5"/>
        <v>22531</v>
      </c>
      <c r="M54" s="20">
        <f t="shared" si="5"/>
        <v>23739</v>
      </c>
      <c r="N54" s="28">
        <f t="shared" si="5"/>
        <v>22407</v>
      </c>
      <c r="O54" s="28">
        <f t="shared" si="5"/>
        <v>0</v>
      </c>
      <c r="P54" s="28">
        <f t="shared" si="5"/>
        <v>22295</v>
      </c>
      <c r="Q54" s="28">
        <f t="shared" si="5"/>
        <v>23572</v>
      </c>
      <c r="R54" s="28">
        <f t="shared" si="5"/>
        <v>22686</v>
      </c>
      <c r="S54" s="28">
        <f t="shared" si="5"/>
        <v>22458</v>
      </c>
      <c r="T54" s="28">
        <f t="shared" si="5"/>
        <v>22398</v>
      </c>
      <c r="U54" s="28">
        <f t="shared" si="5"/>
        <v>23571</v>
      </c>
      <c r="V54" s="35">
        <f t="shared" si="5"/>
        <v>0</v>
      </c>
      <c r="W54" s="20">
        <f t="shared" si="5"/>
        <v>11562</v>
      </c>
      <c r="X54" s="28">
        <f t="shared" si="5"/>
        <v>6774</v>
      </c>
      <c r="Y54" s="28">
        <f t="shared" si="5"/>
        <v>6562</v>
      </c>
      <c r="Z54" s="28">
        <f t="shared" si="5"/>
        <v>5249</v>
      </c>
      <c r="AA54" s="28">
        <f t="shared" si="5"/>
        <v>6365</v>
      </c>
      <c r="AB54" s="28">
        <f t="shared" si="5"/>
        <v>6447</v>
      </c>
      <c r="AC54" s="28">
        <f t="shared" si="5"/>
        <v>0</v>
      </c>
      <c r="AD54" s="28">
        <f t="shared" si="5"/>
        <v>6276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341635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3015</v>
      </c>
      <c r="D57" s="27">
        <f t="shared" si="8"/>
        <v>3158</v>
      </c>
      <c r="E57" s="27">
        <f t="shared" si="8"/>
        <v>3914</v>
      </c>
      <c r="F57" s="27">
        <f t="shared" si="8"/>
        <v>3055</v>
      </c>
      <c r="G57" s="27">
        <f t="shared" si="8"/>
        <v>4061</v>
      </c>
      <c r="H57" s="27">
        <f t="shared" si="8"/>
        <v>0</v>
      </c>
      <c r="I57" s="27">
        <f t="shared" si="8"/>
        <v>23748</v>
      </c>
      <c r="J57" s="27">
        <f t="shared" si="8"/>
        <v>22673</v>
      </c>
      <c r="K57" s="27">
        <f t="shared" si="8"/>
        <v>23119</v>
      </c>
      <c r="L57" s="34">
        <f t="shared" si="8"/>
        <v>22531</v>
      </c>
      <c r="M57" s="19">
        <f t="shared" si="8"/>
        <v>23739</v>
      </c>
      <c r="N57" s="27">
        <f t="shared" si="8"/>
        <v>22407</v>
      </c>
      <c r="O57" s="27">
        <f t="shared" si="8"/>
        <v>0</v>
      </c>
      <c r="P57" s="27">
        <f t="shared" si="8"/>
        <v>22295</v>
      </c>
      <c r="Q57" s="27">
        <f t="shared" si="8"/>
        <v>23572</v>
      </c>
      <c r="R57" s="27">
        <f t="shared" si="8"/>
        <v>22686</v>
      </c>
      <c r="S57" s="27">
        <f t="shared" si="8"/>
        <v>22458</v>
      </c>
      <c r="T57" s="27">
        <f t="shared" si="8"/>
        <v>22398</v>
      </c>
      <c r="U57" s="27">
        <f t="shared" si="8"/>
        <v>23571</v>
      </c>
      <c r="V57" s="34">
        <f t="shared" si="8"/>
        <v>0</v>
      </c>
      <c r="W57" s="19">
        <f t="shared" si="8"/>
        <v>11562</v>
      </c>
      <c r="X57" s="27">
        <f t="shared" si="8"/>
        <v>6774</v>
      </c>
      <c r="Y57" s="27">
        <f t="shared" si="8"/>
        <v>6562</v>
      </c>
      <c r="Z57" s="27">
        <f t="shared" si="8"/>
        <v>5249</v>
      </c>
      <c r="AA57" s="27">
        <f t="shared" si="8"/>
        <v>6365</v>
      </c>
      <c r="AB57" s="27">
        <f t="shared" si="8"/>
        <v>6447</v>
      </c>
      <c r="AC57" s="27">
        <f t="shared" si="8"/>
        <v>0</v>
      </c>
      <c r="AD57" s="27">
        <f t="shared" si="8"/>
        <v>6276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341635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2921</v>
      </c>
      <c r="D58" s="28">
        <f t="shared" si="9"/>
        <v>3679</v>
      </c>
      <c r="E58" s="28">
        <f t="shared" si="9"/>
        <v>4936</v>
      </c>
      <c r="F58" s="28">
        <f t="shared" si="9"/>
        <v>4711</v>
      </c>
      <c r="G58" s="28">
        <f t="shared" si="9"/>
        <v>4453</v>
      </c>
      <c r="H58" s="28">
        <f t="shared" si="9"/>
        <v>16371</v>
      </c>
      <c r="I58" s="28">
        <f t="shared" si="9"/>
        <v>18951</v>
      </c>
      <c r="J58" s="28">
        <f t="shared" si="9"/>
        <v>18514</v>
      </c>
      <c r="K58" s="28">
        <f t="shared" si="9"/>
        <v>18164</v>
      </c>
      <c r="L58" s="35">
        <f t="shared" si="9"/>
        <v>18234</v>
      </c>
      <c r="M58" s="20">
        <f t="shared" si="9"/>
        <v>18133</v>
      </c>
      <c r="N58" s="28">
        <f t="shared" si="9"/>
        <v>18290</v>
      </c>
      <c r="O58" s="28">
        <f t="shared" si="9"/>
        <v>41721</v>
      </c>
      <c r="P58" s="28">
        <f t="shared" si="9"/>
        <v>18101</v>
      </c>
      <c r="Q58" s="28">
        <f t="shared" si="9"/>
        <v>18387</v>
      </c>
      <c r="R58" s="28">
        <f t="shared" si="9"/>
        <v>18026</v>
      </c>
      <c r="S58" s="28">
        <f t="shared" si="9"/>
        <v>18135</v>
      </c>
      <c r="T58" s="28">
        <f t="shared" si="9"/>
        <v>18127</v>
      </c>
      <c r="U58" s="28">
        <f t="shared" si="9"/>
        <v>18103</v>
      </c>
      <c r="V58" s="35">
        <f t="shared" si="9"/>
        <v>42080</v>
      </c>
      <c r="W58" s="20">
        <f t="shared" si="9"/>
        <v>16368</v>
      </c>
      <c r="X58" s="28">
        <f t="shared" si="9"/>
        <v>5689</v>
      </c>
      <c r="Y58" s="28">
        <f t="shared" si="9"/>
        <v>6648</v>
      </c>
      <c r="Z58" s="28">
        <f t="shared" si="9"/>
        <v>5934</v>
      </c>
      <c r="AA58" s="28">
        <f t="shared" si="9"/>
        <v>5770</v>
      </c>
      <c r="AB58" s="28">
        <f t="shared" si="9"/>
        <v>5541</v>
      </c>
      <c r="AC58" s="28">
        <f t="shared" si="9"/>
        <v>13880</v>
      </c>
      <c r="AD58" s="28">
        <f t="shared" si="9"/>
        <v>6245</v>
      </c>
      <c r="AE58" s="28">
        <f t="shared" si="9"/>
        <v>13271</v>
      </c>
      <c r="AF58" s="35">
        <f t="shared" si="9"/>
        <v>9523</v>
      </c>
      <c r="AG58" s="41" t="str">
        <f t="shared" si="9"/>
        <v>-</v>
      </c>
      <c r="AH58" s="46">
        <f t="shared" si="3"/>
        <v>428906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1</v>
      </c>
      <c r="AF59" s="21">
        <v>1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1" priority="2" stopIfTrue="1" operator="equal">
      <formula>"日"</formula>
    </cfRule>
  </conditionalFormatting>
  <conditionalFormatting sqref="AD4">
    <cfRule type="cellIs" dxfId="40" priority="1" stopIfTrue="1" operator="equal">
      <formula>"休日"</formula>
    </cfRule>
  </conditionalFormatting>
  <conditionalFormatting sqref="D3:AC3 AE3:AG3">
    <cfRule type="cellIs" dxfId="39" priority="4" stopIfTrue="1" operator="equal">
      <formula>"日"</formula>
    </cfRule>
  </conditionalFormatting>
  <conditionalFormatting sqref="D4:AC4 AE4:AG4">
    <cfRule type="cellIs" dxfId="38" priority="3" stopIfTrue="1" operator="equal">
      <formula>"休日"</formula>
    </cfRule>
  </conditionalFormatting>
  <conditionalFormatting sqref="A2">
    <cfRule type="cellIs" dxfId="37" priority="5" stopIfTrue="1" operator="equal">
      <formula>"日"</formula>
    </cfRule>
  </conditionalFormatting>
  <conditionalFormatting sqref="B2 C3">
    <cfRule type="cellIs" dxfId="36" priority="7" stopIfTrue="1" operator="equal">
      <formula>"日"</formula>
    </cfRule>
  </conditionalFormatting>
  <conditionalFormatting sqref="C4">
    <cfRule type="cellIs" dxfId="35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22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45778</v>
      </c>
      <c r="D2" s="22">
        <f t="shared" ref="D2:AD2" si="0">+C2+1</f>
        <v>45779</v>
      </c>
      <c r="E2" s="22">
        <f t="shared" si="0"/>
        <v>45780</v>
      </c>
      <c r="F2" s="22">
        <f t="shared" si="0"/>
        <v>45781</v>
      </c>
      <c r="G2" s="22">
        <f t="shared" si="0"/>
        <v>45782</v>
      </c>
      <c r="H2" s="22">
        <f t="shared" si="0"/>
        <v>45783</v>
      </c>
      <c r="I2" s="22">
        <f t="shared" si="0"/>
        <v>45784</v>
      </c>
      <c r="J2" s="22">
        <f t="shared" si="0"/>
        <v>45785</v>
      </c>
      <c r="K2" s="22">
        <f t="shared" si="0"/>
        <v>45786</v>
      </c>
      <c r="L2" s="29">
        <f t="shared" si="0"/>
        <v>45787</v>
      </c>
      <c r="M2" s="14">
        <f t="shared" si="0"/>
        <v>45788</v>
      </c>
      <c r="N2" s="22">
        <f t="shared" si="0"/>
        <v>45789</v>
      </c>
      <c r="O2" s="22">
        <f t="shared" si="0"/>
        <v>45790</v>
      </c>
      <c r="P2" s="22">
        <f t="shared" si="0"/>
        <v>45791</v>
      </c>
      <c r="Q2" s="22">
        <f t="shared" si="0"/>
        <v>45792</v>
      </c>
      <c r="R2" s="22">
        <f t="shared" si="0"/>
        <v>45793</v>
      </c>
      <c r="S2" s="22">
        <f t="shared" si="0"/>
        <v>45794</v>
      </c>
      <c r="T2" s="22">
        <f t="shared" si="0"/>
        <v>45795</v>
      </c>
      <c r="U2" s="22">
        <f t="shared" si="0"/>
        <v>45796</v>
      </c>
      <c r="V2" s="29">
        <f t="shared" si="0"/>
        <v>45797</v>
      </c>
      <c r="W2" s="14">
        <f t="shared" si="0"/>
        <v>45798</v>
      </c>
      <c r="X2" s="22">
        <f t="shared" si="0"/>
        <v>45799</v>
      </c>
      <c r="Y2" s="22">
        <f t="shared" si="0"/>
        <v>45800</v>
      </c>
      <c r="Z2" s="22">
        <f t="shared" si="0"/>
        <v>45801</v>
      </c>
      <c r="AA2" s="22">
        <f t="shared" si="0"/>
        <v>45802</v>
      </c>
      <c r="AB2" s="22">
        <f t="shared" si="0"/>
        <v>45803</v>
      </c>
      <c r="AC2" s="22">
        <f t="shared" si="0"/>
        <v>45804</v>
      </c>
      <c r="AD2" s="22">
        <f t="shared" si="0"/>
        <v>45805</v>
      </c>
      <c r="AE2" s="22">
        <f>IF(AD2="-","-",IF(MONTH(+AD2)=MONTH(+AD2+1),+AD2+1,"-"))</f>
        <v>45806</v>
      </c>
      <c r="AF2" s="29">
        <f>IF(AE2="-","-",IF(MONTH(+AE2)=MONTH(+AE2+1),+AE2+1,"-"))</f>
        <v>45807</v>
      </c>
      <c r="AG2" s="36">
        <f>IF(AF2="-","-",IF(MONTH(+AF2)=MONTH(+AF2+1),+AF2+1,"-"))</f>
        <v>45808</v>
      </c>
      <c r="AH2" s="3" t="s">
        <v>16</v>
      </c>
    </row>
    <row r="3" spans="1:34" ht="25" customHeight="1">
      <c r="A3" s="3"/>
      <c r="B3" s="3"/>
      <c r="C3" s="15">
        <f t="shared" ref="C3:AG3" si="1">+C2</f>
        <v>45778</v>
      </c>
      <c r="D3" s="23">
        <f t="shared" si="1"/>
        <v>45779</v>
      </c>
      <c r="E3" s="23">
        <f t="shared" si="1"/>
        <v>45780</v>
      </c>
      <c r="F3" s="23">
        <f t="shared" si="1"/>
        <v>45781</v>
      </c>
      <c r="G3" s="23">
        <f t="shared" si="1"/>
        <v>45782</v>
      </c>
      <c r="H3" s="23">
        <f t="shared" si="1"/>
        <v>45783</v>
      </c>
      <c r="I3" s="23">
        <f t="shared" si="1"/>
        <v>45784</v>
      </c>
      <c r="J3" s="23">
        <f t="shared" si="1"/>
        <v>45785</v>
      </c>
      <c r="K3" s="23">
        <f t="shared" si="1"/>
        <v>45786</v>
      </c>
      <c r="L3" s="30">
        <f t="shared" si="1"/>
        <v>45787</v>
      </c>
      <c r="M3" s="15">
        <f t="shared" si="1"/>
        <v>45788</v>
      </c>
      <c r="N3" s="23">
        <f t="shared" si="1"/>
        <v>45789</v>
      </c>
      <c r="O3" s="23">
        <f t="shared" si="1"/>
        <v>45790</v>
      </c>
      <c r="P3" s="23">
        <f t="shared" si="1"/>
        <v>45791</v>
      </c>
      <c r="Q3" s="23">
        <f t="shared" si="1"/>
        <v>45792</v>
      </c>
      <c r="R3" s="23">
        <f t="shared" si="1"/>
        <v>45793</v>
      </c>
      <c r="S3" s="23">
        <f t="shared" si="1"/>
        <v>45794</v>
      </c>
      <c r="T3" s="23">
        <f t="shared" si="1"/>
        <v>45795</v>
      </c>
      <c r="U3" s="23">
        <f t="shared" si="1"/>
        <v>45796</v>
      </c>
      <c r="V3" s="30">
        <f t="shared" si="1"/>
        <v>45797</v>
      </c>
      <c r="W3" s="15">
        <f t="shared" si="1"/>
        <v>45798</v>
      </c>
      <c r="X3" s="23">
        <f t="shared" si="1"/>
        <v>45799</v>
      </c>
      <c r="Y3" s="23">
        <f t="shared" si="1"/>
        <v>45800</v>
      </c>
      <c r="Z3" s="23">
        <f t="shared" si="1"/>
        <v>45801</v>
      </c>
      <c r="AA3" s="23">
        <f t="shared" si="1"/>
        <v>45802</v>
      </c>
      <c r="AB3" s="23">
        <f t="shared" si="1"/>
        <v>45803</v>
      </c>
      <c r="AC3" s="23">
        <f t="shared" si="1"/>
        <v>45804</v>
      </c>
      <c r="AD3" s="23">
        <f t="shared" si="1"/>
        <v>45805</v>
      </c>
      <c r="AE3" s="23">
        <f t="shared" si="1"/>
        <v>45806</v>
      </c>
      <c r="AF3" s="30">
        <f t="shared" si="1"/>
        <v>45807</v>
      </c>
      <c r="AG3" s="37">
        <f t="shared" si="1"/>
        <v>45808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休日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休日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253</v>
      </c>
      <c r="D5" s="25">
        <v>275</v>
      </c>
      <c r="E5" s="25">
        <v>884</v>
      </c>
      <c r="F5" s="25">
        <v>905</v>
      </c>
      <c r="G5" s="25">
        <v>924</v>
      </c>
      <c r="H5" s="25">
        <v>889</v>
      </c>
      <c r="I5" s="25">
        <v>933</v>
      </c>
      <c r="J5" s="25">
        <v>933</v>
      </c>
      <c r="K5" s="25">
        <v>916</v>
      </c>
      <c r="L5" s="32">
        <v>907</v>
      </c>
      <c r="M5" s="17">
        <v>870</v>
      </c>
      <c r="N5" s="25">
        <v>164</v>
      </c>
      <c r="O5" s="25">
        <v>169</v>
      </c>
      <c r="P5" s="25">
        <v>243</v>
      </c>
      <c r="Q5" s="25">
        <v>223</v>
      </c>
      <c r="R5" s="25">
        <v>240</v>
      </c>
      <c r="S5" s="25">
        <v>266</v>
      </c>
      <c r="T5" s="25">
        <v>357</v>
      </c>
      <c r="U5" s="25">
        <v>257</v>
      </c>
      <c r="V5" s="32">
        <v>142</v>
      </c>
      <c r="W5" s="17">
        <v>263</v>
      </c>
      <c r="X5" s="25">
        <v>212</v>
      </c>
      <c r="Y5" s="25">
        <v>212</v>
      </c>
      <c r="Z5" s="25">
        <v>274</v>
      </c>
      <c r="AA5" s="25">
        <v>276</v>
      </c>
      <c r="AB5" s="25">
        <v>311</v>
      </c>
      <c r="AC5" s="25">
        <v>243</v>
      </c>
      <c r="AD5" s="25">
        <v>294</v>
      </c>
      <c r="AE5" s="25">
        <v>207</v>
      </c>
      <c r="AF5" s="32">
        <v>271</v>
      </c>
      <c r="AG5" s="38">
        <v>254</v>
      </c>
      <c r="AH5" s="43">
        <f t="shared" ref="AH5:AH58" si="3">+SUM(C5:AG5)</f>
        <v>13567</v>
      </c>
    </row>
    <row r="6" spans="1:34" ht="25" customHeight="1">
      <c r="A6" s="5">
        <v>2</v>
      </c>
      <c r="B6" s="5" t="s">
        <v>15</v>
      </c>
      <c r="C6" s="18">
        <v>242</v>
      </c>
      <c r="D6" s="26">
        <v>204</v>
      </c>
      <c r="E6" s="26">
        <v>855</v>
      </c>
      <c r="F6" s="26">
        <v>911</v>
      </c>
      <c r="G6" s="26">
        <v>908</v>
      </c>
      <c r="H6" s="26">
        <v>892</v>
      </c>
      <c r="I6" s="26">
        <v>927</v>
      </c>
      <c r="J6" s="26">
        <v>959</v>
      </c>
      <c r="K6" s="26">
        <v>922</v>
      </c>
      <c r="L6" s="33">
        <v>895</v>
      </c>
      <c r="M6" s="18">
        <v>864</v>
      </c>
      <c r="N6" s="26">
        <v>268</v>
      </c>
      <c r="O6" s="26">
        <v>212</v>
      </c>
      <c r="P6" s="26">
        <v>203</v>
      </c>
      <c r="Q6" s="26">
        <v>252</v>
      </c>
      <c r="R6" s="26">
        <v>211</v>
      </c>
      <c r="S6" s="26">
        <v>352</v>
      </c>
      <c r="T6" s="26">
        <v>319</v>
      </c>
      <c r="U6" s="26">
        <v>250</v>
      </c>
      <c r="V6" s="33">
        <v>257</v>
      </c>
      <c r="W6" s="18">
        <v>243</v>
      </c>
      <c r="X6" s="26">
        <v>247</v>
      </c>
      <c r="Y6" s="26">
        <v>173</v>
      </c>
      <c r="Z6" s="26">
        <v>325</v>
      </c>
      <c r="AA6" s="26">
        <v>242</v>
      </c>
      <c r="AB6" s="26">
        <v>237</v>
      </c>
      <c r="AC6" s="26">
        <v>220</v>
      </c>
      <c r="AD6" s="26">
        <v>271</v>
      </c>
      <c r="AE6" s="26">
        <v>216</v>
      </c>
      <c r="AF6" s="33">
        <v>254</v>
      </c>
      <c r="AG6" s="39">
        <v>226</v>
      </c>
      <c r="AH6" s="44">
        <f t="shared" si="3"/>
        <v>13557</v>
      </c>
    </row>
    <row r="7" spans="1:34" ht="25" customHeight="1">
      <c r="A7" s="5">
        <v>3</v>
      </c>
      <c r="B7" s="5" t="s">
        <v>17</v>
      </c>
      <c r="C7" s="18">
        <v>232</v>
      </c>
      <c r="D7" s="26">
        <v>210</v>
      </c>
      <c r="E7" s="26">
        <v>882</v>
      </c>
      <c r="F7" s="26">
        <v>922</v>
      </c>
      <c r="G7" s="26">
        <v>916</v>
      </c>
      <c r="H7" s="26">
        <v>879</v>
      </c>
      <c r="I7" s="26">
        <v>919</v>
      </c>
      <c r="J7" s="26">
        <v>944</v>
      </c>
      <c r="K7" s="26">
        <v>918</v>
      </c>
      <c r="L7" s="33">
        <v>883</v>
      </c>
      <c r="M7" s="18">
        <v>875</v>
      </c>
      <c r="N7" s="26">
        <v>187</v>
      </c>
      <c r="O7" s="26">
        <v>215</v>
      </c>
      <c r="P7" s="26">
        <v>163</v>
      </c>
      <c r="Q7" s="26">
        <v>204</v>
      </c>
      <c r="R7" s="26">
        <v>234</v>
      </c>
      <c r="S7" s="26">
        <v>340</v>
      </c>
      <c r="T7" s="26">
        <v>273</v>
      </c>
      <c r="U7" s="26">
        <v>281</v>
      </c>
      <c r="V7" s="33">
        <v>171</v>
      </c>
      <c r="W7" s="18">
        <v>265</v>
      </c>
      <c r="X7" s="26">
        <v>300</v>
      </c>
      <c r="Y7" s="26">
        <v>233</v>
      </c>
      <c r="Z7" s="26">
        <v>224</v>
      </c>
      <c r="AA7" s="26">
        <v>254</v>
      </c>
      <c r="AB7" s="26">
        <v>358</v>
      </c>
      <c r="AC7" s="26">
        <v>220</v>
      </c>
      <c r="AD7" s="26">
        <v>297</v>
      </c>
      <c r="AE7" s="26">
        <v>238</v>
      </c>
      <c r="AF7" s="33">
        <v>260</v>
      </c>
      <c r="AG7" s="39">
        <v>249</v>
      </c>
      <c r="AH7" s="44">
        <f t="shared" si="3"/>
        <v>13546</v>
      </c>
    </row>
    <row r="8" spans="1:34" ht="25" customHeight="1">
      <c r="A8" s="5">
        <v>4</v>
      </c>
      <c r="B8" s="5" t="s">
        <v>18</v>
      </c>
      <c r="C8" s="18">
        <v>294</v>
      </c>
      <c r="D8" s="26">
        <v>297</v>
      </c>
      <c r="E8" s="26">
        <v>888</v>
      </c>
      <c r="F8" s="26">
        <v>918</v>
      </c>
      <c r="G8" s="26">
        <v>915</v>
      </c>
      <c r="H8" s="26">
        <v>884</v>
      </c>
      <c r="I8" s="26">
        <v>931</v>
      </c>
      <c r="J8" s="26">
        <v>947</v>
      </c>
      <c r="K8" s="26">
        <v>929</v>
      </c>
      <c r="L8" s="33">
        <v>866</v>
      </c>
      <c r="M8" s="18">
        <v>873</v>
      </c>
      <c r="N8" s="26">
        <v>165</v>
      </c>
      <c r="O8" s="26">
        <v>177</v>
      </c>
      <c r="P8" s="26">
        <v>187</v>
      </c>
      <c r="Q8" s="26">
        <v>329</v>
      </c>
      <c r="R8" s="26">
        <v>147</v>
      </c>
      <c r="S8" s="26">
        <v>295</v>
      </c>
      <c r="T8" s="26">
        <v>291</v>
      </c>
      <c r="U8" s="26">
        <v>266</v>
      </c>
      <c r="V8" s="33">
        <v>189</v>
      </c>
      <c r="W8" s="18">
        <v>235</v>
      </c>
      <c r="X8" s="26">
        <v>173</v>
      </c>
      <c r="Y8" s="26">
        <v>279</v>
      </c>
      <c r="Z8" s="26">
        <v>247</v>
      </c>
      <c r="AA8" s="26">
        <v>237</v>
      </c>
      <c r="AB8" s="26">
        <v>291</v>
      </c>
      <c r="AC8" s="26">
        <v>135</v>
      </c>
      <c r="AD8" s="26">
        <v>382</v>
      </c>
      <c r="AE8" s="26">
        <v>256</v>
      </c>
      <c r="AF8" s="33">
        <v>228</v>
      </c>
      <c r="AG8" s="39">
        <v>242</v>
      </c>
      <c r="AH8" s="44">
        <f t="shared" si="3"/>
        <v>13493</v>
      </c>
    </row>
    <row r="9" spans="1:34" ht="25" customHeight="1">
      <c r="A9" s="5">
        <v>5</v>
      </c>
      <c r="B9" s="5" t="s">
        <v>7</v>
      </c>
      <c r="C9" s="18">
        <v>197</v>
      </c>
      <c r="D9" s="26">
        <v>303</v>
      </c>
      <c r="E9" s="26">
        <v>880</v>
      </c>
      <c r="F9" s="26">
        <v>930</v>
      </c>
      <c r="G9" s="26">
        <v>901</v>
      </c>
      <c r="H9" s="26">
        <v>891</v>
      </c>
      <c r="I9" s="26">
        <v>917</v>
      </c>
      <c r="J9" s="26">
        <v>925</v>
      </c>
      <c r="K9" s="26">
        <v>929</v>
      </c>
      <c r="L9" s="33">
        <v>874</v>
      </c>
      <c r="M9" s="18">
        <v>874</v>
      </c>
      <c r="N9" s="26">
        <v>255</v>
      </c>
      <c r="O9" s="26">
        <v>122</v>
      </c>
      <c r="P9" s="26">
        <v>171</v>
      </c>
      <c r="Q9" s="26">
        <v>240</v>
      </c>
      <c r="R9" s="26">
        <v>274</v>
      </c>
      <c r="S9" s="26">
        <v>315</v>
      </c>
      <c r="T9" s="26">
        <v>276</v>
      </c>
      <c r="U9" s="26">
        <v>296</v>
      </c>
      <c r="V9" s="33">
        <v>151</v>
      </c>
      <c r="W9" s="18">
        <v>166</v>
      </c>
      <c r="X9" s="26">
        <v>211</v>
      </c>
      <c r="Y9" s="26">
        <v>315</v>
      </c>
      <c r="Z9" s="26">
        <v>294</v>
      </c>
      <c r="AA9" s="26">
        <v>217</v>
      </c>
      <c r="AB9" s="26">
        <v>245</v>
      </c>
      <c r="AC9" s="26">
        <v>250</v>
      </c>
      <c r="AD9" s="26">
        <v>241</v>
      </c>
      <c r="AE9" s="26">
        <v>211</v>
      </c>
      <c r="AF9" s="33">
        <v>365</v>
      </c>
      <c r="AG9" s="39">
        <v>187</v>
      </c>
      <c r="AH9" s="44">
        <f t="shared" si="3"/>
        <v>13423</v>
      </c>
    </row>
    <row r="10" spans="1:34" ht="25" customHeight="1">
      <c r="A10" s="5">
        <v>6</v>
      </c>
      <c r="B10" s="5" t="s">
        <v>19</v>
      </c>
      <c r="C10" s="18">
        <v>295</v>
      </c>
      <c r="D10" s="26">
        <v>213</v>
      </c>
      <c r="E10" s="26">
        <v>881</v>
      </c>
      <c r="F10" s="26">
        <v>942</v>
      </c>
      <c r="G10" s="26">
        <v>925</v>
      </c>
      <c r="H10" s="26">
        <v>878</v>
      </c>
      <c r="I10" s="26">
        <v>905</v>
      </c>
      <c r="J10" s="26">
        <v>948</v>
      </c>
      <c r="K10" s="26">
        <v>932</v>
      </c>
      <c r="L10" s="33">
        <v>857</v>
      </c>
      <c r="M10" s="18">
        <v>896</v>
      </c>
      <c r="N10" s="26">
        <v>176</v>
      </c>
      <c r="O10" s="26">
        <v>247</v>
      </c>
      <c r="P10" s="26">
        <v>179</v>
      </c>
      <c r="Q10" s="26">
        <v>273</v>
      </c>
      <c r="R10" s="26">
        <v>205</v>
      </c>
      <c r="S10" s="26">
        <v>314</v>
      </c>
      <c r="T10" s="26">
        <v>167</v>
      </c>
      <c r="U10" s="26">
        <v>290</v>
      </c>
      <c r="V10" s="33">
        <v>230</v>
      </c>
      <c r="W10" s="18">
        <v>161</v>
      </c>
      <c r="X10" s="26">
        <v>186</v>
      </c>
      <c r="Y10" s="26">
        <v>215</v>
      </c>
      <c r="Z10" s="26">
        <v>303</v>
      </c>
      <c r="AA10" s="26">
        <v>236</v>
      </c>
      <c r="AB10" s="26">
        <v>257</v>
      </c>
      <c r="AC10" s="26">
        <v>309</v>
      </c>
      <c r="AD10" s="26">
        <v>247</v>
      </c>
      <c r="AE10" s="26">
        <v>204</v>
      </c>
      <c r="AF10" s="33">
        <v>320</v>
      </c>
      <c r="AG10" s="39">
        <v>284</v>
      </c>
      <c r="AH10" s="44">
        <f t="shared" si="3"/>
        <v>13475</v>
      </c>
    </row>
    <row r="11" spans="1:34" ht="25" customHeight="1">
      <c r="A11" s="5">
        <v>7</v>
      </c>
      <c r="B11" s="5" t="s">
        <v>21</v>
      </c>
      <c r="C11" s="18">
        <v>192</v>
      </c>
      <c r="D11" s="26">
        <v>224</v>
      </c>
      <c r="E11" s="26">
        <v>874</v>
      </c>
      <c r="F11" s="26">
        <v>923</v>
      </c>
      <c r="G11" s="26">
        <v>921</v>
      </c>
      <c r="H11" s="26">
        <v>872</v>
      </c>
      <c r="I11" s="26">
        <v>929</v>
      </c>
      <c r="J11" s="26">
        <v>955</v>
      </c>
      <c r="K11" s="26">
        <v>935</v>
      </c>
      <c r="L11" s="33">
        <v>846</v>
      </c>
      <c r="M11" s="18">
        <v>900</v>
      </c>
      <c r="N11" s="26">
        <v>245</v>
      </c>
      <c r="O11" s="26">
        <v>205</v>
      </c>
      <c r="P11" s="26">
        <v>132</v>
      </c>
      <c r="Q11" s="26">
        <v>222</v>
      </c>
      <c r="R11" s="26">
        <v>245</v>
      </c>
      <c r="S11" s="26">
        <v>263</v>
      </c>
      <c r="T11" s="26">
        <v>426</v>
      </c>
      <c r="U11" s="26">
        <v>308</v>
      </c>
      <c r="V11" s="33">
        <v>278</v>
      </c>
      <c r="W11" s="18">
        <v>167</v>
      </c>
      <c r="X11" s="26">
        <v>330</v>
      </c>
      <c r="Y11" s="26">
        <v>330</v>
      </c>
      <c r="Z11" s="26">
        <v>258</v>
      </c>
      <c r="AA11" s="26">
        <v>291</v>
      </c>
      <c r="AB11" s="26">
        <v>226</v>
      </c>
      <c r="AC11" s="26">
        <v>324</v>
      </c>
      <c r="AD11" s="26">
        <v>244</v>
      </c>
      <c r="AE11" s="26">
        <v>205</v>
      </c>
      <c r="AF11" s="33">
        <v>318</v>
      </c>
      <c r="AG11" s="39">
        <v>332</v>
      </c>
      <c r="AH11" s="44">
        <f t="shared" si="3"/>
        <v>13920</v>
      </c>
    </row>
    <row r="12" spans="1:34" ht="25" customHeight="1">
      <c r="A12" s="5">
        <v>8</v>
      </c>
      <c r="B12" s="5" t="s">
        <v>0</v>
      </c>
      <c r="C12" s="18">
        <v>324</v>
      </c>
      <c r="D12" s="26">
        <v>255</v>
      </c>
      <c r="E12" s="26">
        <v>893</v>
      </c>
      <c r="F12" s="26">
        <v>918</v>
      </c>
      <c r="G12" s="26">
        <v>911</v>
      </c>
      <c r="H12" s="26">
        <v>884</v>
      </c>
      <c r="I12" s="26">
        <v>930</v>
      </c>
      <c r="J12" s="26">
        <v>954</v>
      </c>
      <c r="K12" s="26">
        <v>945</v>
      </c>
      <c r="L12" s="33">
        <v>893</v>
      </c>
      <c r="M12" s="18">
        <v>880</v>
      </c>
      <c r="N12" s="26">
        <v>258</v>
      </c>
      <c r="O12" s="26">
        <v>186</v>
      </c>
      <c r="P12" s="26">
        <v>207</v>
      </c>
      <c r="Q12" s="26">
        <v>178</v>
      </c>
      <c r="R12" s="26">
        <v>277</v>
      </c>
      <c r="S12" s="26">
        <v>304</v>
      </c>
      <c r="T12" s="26">
        <v>328</v>
      </c>
      <c r="U12" s="26">
        <v>251</v>
      </c>
      <c r="V12" s="33">
        <v>258</v>
      </c>
      <c r="W12" s="18">
        <v>233</v>
      </c>
      <c r="X12" s="26">
        <v>234</v>
      </c>
      <c r="Y12" s="26">
        <v>264</v>
      </c>
      <c r="Z12" s="26">
        <v>240</v>
      </c>
      <c r="AA12" s="26">
        <v>274</v>
      </c>
      <c r="AB12" s="26">
        <v>289</v>
      </c>
      <c r="AC12" s="26">
        <v>206</v>
      </c>
      <c r="AD12" s="26">
        <v>325</v>
      </c>
      <c r="AE12" s="26">
        <v>228</v>
      </c>
      <c r="AF12" s="33">
        <v>318</v>
      </c>
      <c r="AG12" s="39">
        <v>308</v>
      </c>
      <c r="AH12" s="44">
        <f t="shared" si="3"/>
        <v>13953</v>
      </c>
    </row>
    <row r="13" spans="1:34" ht="25" customHeight="1">
      <c r="A13" s="5">
        <v>9</v>
      </c>
      <c r="B13" s="5" t="s">
        <v>9</v>
      </c>
      <c r="C13" s="18">
        <v>253</v>
      </c>
      <c r="D13" s="26">
        <v>240</v>
      </c>
      <c r="E13" s="26">
        <v>885</v>
      </c>
      <c r="F13" s="26">
        <v>938</v>
      </c>
      <c r="G13" s="26">
        <v>919</v>
      </c>
      <c r="H13" s="26">
        <v>926</v>
      </c>
      <c r="I13" s="26">
        <v>923</v>
      </c>
      <c r="J13" s="26">
        <v>949</v>
      </c>
      <c r="K13" s="26">
        <v>951</v>
      </c>
      <c r="L13" s="33">
        <v>886</v>
      </c>
      <c r="M13" s="18">
        <v>874</v>
      </c>
      <c r="N13" s="26">
        <v>196</v>
      </c>
      <c r="O13" s="26">
        <v>140</v>
      </c>
      <c r="P13" s="26">
        <v>179</v>
      </c>
      <c r="Q13" s="26">
        <v>169</v>
      </c>
      <c r="R13" s="26">
        <v>155</v>
      </c>
      <c r="S13" s="26">
        <v>356</v>
      </c>
      <c r="T13" s="26">
        <v>346</v>
      </c>
      <c r="U13" s="26">
        <v>145</v>
      </c>
      <c r="V13" s="33">
        <v>194</v>
      </c>
      <c r="W13" s="18">
        <v>181</v>
      </c>
      <c r="X13" s="26">
        <v>236</v>
      </c>
      <c r="Y13" s="26">
        <v>222</v>
      </c>
      <c r="Z13" s="26">
        <v>318</v>
      </c>
      <c r="AA13" s="26">
        <v>297</v>
      </c>
      <c r="AB13" s="26">
        <v>256</v>
      </c>
      <c r="AC13" s="26">
        <v>304</v>
      </c>
      <c r="AD13" s="26">
        <v>181</v>
      </c>
      <c r="AE13" s="26">
        <v>230</v>
      </c>
      <c r="AF13" s="33">
        <v>278</v>
      </c>
      <c r="AG13" s="39">
        <v>237</v>
      </c>
      <c r="AH13" s="44">
        <f t="shared" si="3"/>
        <v>13364</v>
      </c>
    </row>
    <row r="14" spans="1:34" ht="25" customHeight="1">
      <c r="A14" s="5">
        <v>10</v>
      </c>
      <c r="B14" s="5" t="s">
        <v>6</v>
      </c>
      <c r="C14" s="18">
        <v>259</v>
      </c>
      <c r="D14" s="26">
        <v>247</v>
      </c>
      <c r="E14" s="26">
        <v>910</v>
      </c>
      <c r="F14" s="26">
        <v>945</v>
      </c>
      <c r="G14" s="26">
        <v>897</v>
      </c>
      <c r="H14" s="26">
        <v>944</v>
      </c>
      <c r="I14" s="26">
        <v>924</v>
      </c>
      <c r="J14" s="26">
        <v>943</v>
      </c>
      <c r="K14" s="26">
        <v>936</v>
      </c>
      <c r="L14" s="33">
        <v>886</v>
      </c>
      <c r="M14" s="18">
        <v>870</v>
      </c>
      <c r="N14" s="26">
        <v>250</v>
      </c>
      <c r="O14" s="26">
        <v>196</v>
      </c>
      <c r="P14" s="26">
        <v>243</v>
      </c>
      <c r="Q14" s="26">
        <v>219</v>
      </c>
      <c r="R14" s="26">
        <v>216</v>
      </c>
      <c r="S14" s="26">
        <v>258</v>
      </c>
      <c r="T14" s="26">
        <v>265</v>
      </c>
      <c r="U14" s="26">
        <v>255</v>
      </c>
      <c r="V14" s="33">
        <v>188</v>
      </c>
      <c r="W14" s="18">
        <v>172</v>
      </c>
      <c r="X14" s="26">
        <v>281</v>
      </c>
      <c r="Y14" s="26">
        <v>250</v>
      </c>
      <c r="Z14" s="26">
        <v>223</v>
      </c>
      <c r="AA14" s="26">
        <v>239</v>
      </c>
      <c r="AB14" s="26">
        <v>305</v>
      </c>
      <c r="AC14" s="26">
        <v>281</v>
      </c>
      <c r="AD14" s="26">
        <v>329</v>
      </c>
      <c r="AE14" s="26">
        <v>308</v>
      </c>
      <c r="AF14" s="33">
        <v>329</v>
      </c>
      <c r="AG14" s="39">
        <v>198</v>
      </c>
      <c r="AH14" s="44">
        <f t="shared" si="3"/>
        <v>13766</v>
      </c>
    </row>
    <row r="15" spans="1:34" ht="25" customHeight="1">
      <c r="A15" s="5">
        <v>11</v>
      </c>
      <c r="B15" s="5" t="s">
        <v>23</v>
      </c>
      <c r="C15" s="18">
        <v>284</v>
      </c>
      <c r="D15" s="26">
        <v>262</v>
      </c>
      <c r="E15" s="26">
        <v>889</v>
      </c>
      <c r="F15" s="26">
        <v>905</v>
      </c>
      <c r="G15" s="26">
        <v>922</v>
      </c>
      <c r="H15" s="26">
        <v>959</v>
      </c>
      <c r="I15" s="26">
        <v>952</v>
      </c>
      <c r="J15" s="26">
        <v>933</v>
      </c>
      <c r="K15" s="26">
        <v>934</v>
      </c>
      <c r="L15" s="33">
        <v>895</v>
      </c>
      <c r="M15" s="18">
        <v>876</v>
      </c>
      <c r="N15" s="26">
        <v>355</v>
      </c>
      <c r="O15" s="26">
        <v>180</v>
      </c>
      <c r="P15" s="26">
        <v>235</v>
      </c>
      <c r="Q15" s="26">
        <v>179</v>
      </c>
      <c r="R15" s="26">
        <v>188</v>
      </c>
      <c r="S15" s="26">
        <v>255</v>
      </c>
      <c r="T15" s="26">
        <v>346</v>
      </c>
      <c r="U15" s="26">
        <v>273</v>
      </c>
      <c r="V15" s="33">
        <v>189</v>
      </c>
      <c r="W15" s="18">
        <v>239</v>
      </c>
      <c r="X15" s="26">
        <v>212</v>
      </c>
      <c r="Y15" s="26">
        <v>273</v>
      </c>
      <c r="Z15" s="26">
        <v>273</v>
      </c>
      <c r="AA15" s="26">
        <v>294</v>
      </c>
      <c r="AB15" s="26">
        <v>287</v>
      </c>
      <c r="AC15" s="26">
        <v>206</v>
      </c>
      <c r="AD15" s="26">
        <v>258</v>
      </c>
      <c r="AE15" s="26">
        <v>299</v>
      </c>
      <c r="AF15" s="33">
        <v>332</v>
      </c>
      <c r="AG15" s="39">
        <v>245</v>
      </c>
      <c r="AH15" s="44">
        <f t="shared" si="3"/>
        <v>13929</v>
      </c>
    </row>
    <row r="16" spans="1:34" ht="25" customHeight="1">
      <c r="A16" s="6">
        <v>12</v>
      </c>
      <c r="B16" s="6" t="s">
        <v>8</v>
      </c>
      <c r="C16" s="19">
        <v>324</v>
      </c>
      <c r="D16" s="27">
        <v>222</v>
      </c>
      <c r="E16" s="27">
        <v>890</v>
      </c>
      <c r="F16" s="27">
        <v>903</v>
      </c>
      <c r="G16" s="27">
        <v>919</v>
      </c>
      <c r="H16" s="27">
        <v>924</v>
      </c>
      <c r="I16" s="27">
        <v>957</v>
      </c>
      <c r="J16" s="27">
        <v>918</v>
      </c>
      <c r="K16" s="27">
        <v>911</v>
      </c>
      <c r="L16" s="34">
        <v>877</v>
      </c>
      <c r="M16" s="19">
        <v>885</v>
      </c>
      <c r="N16" s="27">
        <v>213</v>
      </c>
      <c r="O16" s="27">
        <v>236</v>
      </c>
      <c r="P16" s="27">
        <v>21</v>
      </c>
      <c r="Q16" s="27">
        <v>207</v>
      </c>
      <c r="R16" s="27">
        <v>221</v>
      </c>
      <c r="S16" s="27">
        <v>266</v>
      </c>
      <c r="T16" s="27">
        <v>312</v>
      </c>
      <c r="U16" s="27">
        <v>215</v>
      </c>
      <c r="V16" s="34">
        <v>134</v>
      </c>
      <c r="W16" s="19">
        <v>126</v>
      </c>
      <c r="X16" s="27">
        <v>258</v>
      </c>
      <c r="Y16" s="27">
        <v>179</v>
      </c>
      <c r="Z16" s="27">
        <v>266</v>
      </c>
      <c r="AA16" s="27">
        <v>198</v>
      </c>
      <c r="AB16" s="27">
        <v>366</v>
      </c>
      <c r="AC16" s="27">
        <v>215</v>
      </c>
      <c r="AD16" s="27">
        <v>251</v>
      </c>
      <c r="AE16" s="27">
        <v>269</v>
      </c>
      <c r="AF16" s="34">
        <v>254</v>
      </c>
      <c r="AG16" s="40">
        <v>268</v>
      </c>
      <c r="AH16" s="45">
        <f t="shared" si="3"/>
        <v>13205</v>
      </c>
    </row>
    <row r="17" spans="1:34" ht="25" customHeight="1">
      <c r="A17" s="4">
        <v>13</v>
      </c>
      <c r="B17" s="4" t="s">
        <v>25</v>
      </c>
      <c r="C17" s="17">
        <v>274</v>
      </c>
      <c r="D17" s="25">
        <v>185</v>
      </c>
      <c r="E17" s="25">
        <v>878</v>
      </c>
      <c r="F17" s="25">
        <v>900</v>
      </c>
      <c r="G17" s="25">
        <v>891</v>
      </c>
      <c r="H17" s="25">
        <v>926</v>
      </c>
      <c r="I17" s="25">
        <v>945</v>
      </c>
      <c r="J17" s="25">
        <v>913</v>
      </c>
      <c r="K17" s="25">
        <v>903</v>
      </c>
      <c r="L17" s="32">
        <v>884</v>
      </c>
      <c r="M17" s="17">
        <v>859</v>
      </c>
      <c r="N17" s="25">
        <v>239</v>
      </c>
      <c r="O17" s="25">
        <v>172</v>
      </c>
      <c r="P17" s="25">
        <v>202</v>
      </c>
      <c r="Q17" s="25">
        <v>187</v>
      </c>
      <c r="R17" s="25">
        <v>205</v>
      </c>
      <c r="S17" s="25">
        <v>266</v>
      </c>
      <c r="T17" s="25">
        <v>333</v>
      </c>
      <c r="U17" s="25">
        <v>249</v>
      </c>
      <c r="V17" s="32">
        <v>255</v>
      </c>
      <c r="W17" s="17">
        <v>284</v>
      </c>
      <c r="X17" s="25">
        <v>264</v>
      </c>
      <c r="Y17" s="25">
        <v>246</v>
      </c>
      <c r="Z17" s="25">
        <v>299</v>
      </c>
      <c r="AA17" s="25">
        <v>263</v>
      </c>
      <c r="AB17" s="25">
        <v>273</v>
      </c>
      <c r="AC17" s="25">
        <v>214</v>
      </c>
      <c r="AD17" s="25">
        <v>311</v>
      </c>
      <c r="AE17" s="25">
        <v>229</v>
      </c>
      <c r="AF17" s="32">
        <v>338</v>
      </c>
      <c r="AG17" s="38">
        <v>258</v>
      </c>
      <c r="AH17" s="43">
        <f t="shared" si="3"/>
        <v>13645</v>
      </c>
    </row>
    <row r="18" spans="1:34" ht="25" customHeight="1">
      <c r="A18" s="5">
        <v>14</v>
      </c>
      <c r="B18" s="5" t="s">
        <v>24</v>
      </c>
      <c r="C18" s="18">
        <v>298</v>
      </c>
      <c r="D18" s="26">
        <v>220</v>
      </c>
      <c r="E18" s="26">
        <v>896</v>
      </c>
      <c r="F18" s="26">
        <v>932</v>
      </c>
      <c r="G18" s="26">
        <v>875</v>
      </c>
      <c r="H18" s="26">
        <v>899</v>
      </c>
      <c r="I18" s="26">
        <v>939</v>
      </c>
      <c r="J18" s="26">
        <v>915</v>
      </c>
      <c r="K18" s="26">
        <v>910</v>
      </c>
      <c r="L18" s="33">
        <v>909</v>
      </c>
      <c r="M18" s="18">
        <v>865</v>
      </c>
      <c r="N18" s="26">
        <v>162</v>
      </c>
      <c r="O18" s="26">
        <v>211</v>
      </c>
      <c r="P18" s="26">
        <v>234</v>
      </c>
      <c r="Q18" s="26">
        <v>213</v>
      </c>
      <c r="R18" s="26">
        <v>145</v>
      </c>
      <c r="S18" s="26">
        <v>258</v>
      </c>
      <c r="T18" s="26">
        <v>257</v>
      </c>
      <c r="U18" s="26">
        <v>243</v>
      </c>
      <c r="V18" s="33">
        <v>249</v>
      </c>
      <c r="W18" s="18">
        <v>215</v>
      </c>
      <c r="X18" s="26">
        <v>306</v>
      </c>
      <c r="Y18" s="26">
        <v>157</v>
      </c>
      <c r="Z18" s="26">
        <v>271</v>
      </c>
      <c r="AA18" s="26">
        <v>224</v>
      </c>
      <c r="AB18" s="26">
        <v>308</v>
      </c>
      <c r="AC18" s="26">
        <v>164</v>
      </c>
      <c r="AD18" s="26">
        <v>319</v>
      </c>
      <c r="AE18" s="26">
        <v>299</v>
      </c>
      <c r="AF18" s="33">
        <v>365</v>
      </c>
      <c r="AG18" s="39">
        <v>313</v>
      </c>
      <c r="AH18" s="44">
        <f t="shared" si="3"/>
        <v>13571</v>
      </c>
    </row>
    <row r="19" spans="1:34" ht="25" customHeight="1">
      <c r="A19" s="5">
        <v>15</v>
      </c>
      <c r="B19" s="5" t="s">
        <v>27</v>
      </c>
      <c r="C19" s="18">
        <v>209</v>
      </c>
      <c r="D19" s="26">
        <v>161</v>
      </c>
      <c r="E19" s="26">
        <v>907</v>
      </c>
      <c r="F19" s="26">
        <v>936</v>
      </c>
      <c r="G19" s="26">
        <v>871</v>
      </c>
      <c r="H19" s="26">
        <v>919</v>
      </c>
      <c r="I19" s="26">
        <v>937</v>
      </c>
      <c r="J19" s="26">
        <v>897</v>
      </c>
      <c r="K19" s="26">
        <v>882</v>
      </c>
      <c r="L19" s="33">
        <v>879</v>
      </c>
      <c r="M19" s="18">
        <v>848</v>
      </c>
      <c r="N19" s="26">
        <v>194</v>
      </c>
      <c r="O19" s="26">
        <v>165</v>
      </c>
      <c r="P19" s="26">
        <v>190</v>
      </c>
      <c r="Q19" s="26">
        <v>243</v>
      </c>
      <c r="R19" s="26">
        <v>200</v>
      </c>
      <c r="S19" s="26">
        <v>193</v>
      </c>
      <c r="T19" s="26">
        <v>213</v>
      </c>
      <c r="U19" s="26">
        <v>211</v>
      </c>
      <c r="V19" s="33">
        <v>158</v>
      </c>
      <c r="W19" s="18">
        <v>208</v>
      </c>
      <c r="X19" s="26">
        <v>189</v>
      </c>
      <c r="Y19" s="26">
        <v>137</v>
      </c>
      <c r="Z19" s="26">
        <v>251</v>
      </c>
      <c r="AA19" s="26">
        <v>290</v>
      </c>
      <c r="AB19" s="26">
        <v>261</v>
      </c>
      <c r="AC19" s="26">
        <v>85</v>
      </c>
      <c r="AD19" s="26">
        <v>302</v>
      </c>
      <c r="AE19" s="26">
        <v>223</v>
      </c>
      <c r="AF19" s="33">
        <v>190</v>
      </c>
      <c r="AG19" s="39">
        <v>240</v>
      </c>
      <c r="AH19" s="44">
        <f t="shared" si="3"/>
        <v>12589</v>
      </c>
    </row>
    <row r="20" spans="1:34" ht="25" customHeight="1">
      <c r="A20" s="5">
        <v>16</v>
      </c>
      <c r="B20" s="5" t="s">
        <v>28</v>
      </c>
      <c r="C20" s="18">
        <v>190</v>
      </c>
      <c r="D20" s="26">
        <v>160</v>
      </c>
      <c r="E20" s="26">
        <v>868</v>
      </c>
      <c r="F20" s="26">
        <v>917</v>
      </c>
      <c r="G20" s="26">
        <v>888</v>
      </c>
      <c r="H20" s="26">
        <v>902</v>
      </c>
      <c r="I20" s="26">
        <v>911</v>
      </c>
      <c r="J20" s="26">
        <v>857</v>
      </c>
      <c r="K20" s="26">
        <v>877</v>
      </c>
      <c r="L20" s="33">
        <v>855</v>
      </c>
      <c r="M20" s="18">
        <v>858</v>
      </c>
      <c r="N20" s="26">
        <v>163</v>
      </c>
      <c r="O20" s="26">
        <v>155</v>
      </c>
      <c r="P20" s="26">
        <v>158</v>
      </c>
      <c r="Q20" s="26">
        <v>219</v>
      </c>
      <c r="R20" s="26">
        <v>231</v>
      </c>
      <c r="S20" s="26">
        <v>215</v>
      </c>
      <c r="T20" s="26">
        <v>189</v>
      </c>
      <c r="U20" s="26">
        <v>256</v>
      </c>
      <c r="V20" s="33">
        <v>114</v>
      </c>
      <c r="W20" s="18">
        <v>142</v>
      </c>
      <c r="X20" s="26">
        <v>225</v>
      </c>
      <c r="Y20" s="26">
        <v>192</v>
      </c>
      <c r="Z20" s="26">
        <v>178</v>
      </c>
      <c r="AA20" s="26">
        <v>254</v>
      </c>
      <c r="AB20" s="26">
        <v>250</v>
      </c>
      <c r="AC20" s="26">
        <v>239</v>
      </c>
      <c r="AD20" s="26">
        <v>213</v>
      </c>
      <c r="AE20" s="26">
        <v>244</v>
      </c>
      <c r="AF20" s="33">
        <v>322</v>
      </c>
      <c r="AG20" s="39">
        <v>170</v>
      </c>
      <c r="AH20" s="44">
        <f t="shared" si="3"/>
        <v>12412</v>
      </c>
    </row>
    <row r="21" spans="1:34" ht="25" customHeight="1">
      <c r="A21" s="5">
        <v>17</v>
      </c>
      <c r="B21" s="5" t="s">
        <v>29</v>
      </c>
      <c r="C21" s="18">
        <v>124</v>
      </c>
      <c r="D21" s="26">
        <v>20</v>
      </c>
      <c r="E21" s="26">
        <v>771</v>
      </c>
      <c r="F21" s="26">
        <v>908</v>
      </c>
      <c r="G21" s="26">
        <v>775</v>
      </c>
      <c r="H21" s="26">
        <v>897</v>
      </c>
      <c r="I21" s="26">
        <v>837</v>
      </c>
      <c r="J21" s="26">
        <v>844</v>
      </c>
      <c r="K21" s="26">
        <v>794</v>
      </c>
      <c r="L21" s="33">
        <v>804</v>
      </c>
      <c r="M21" s="18">
        <v>847</v>
      </c>
      <c r="N21" s="26">
        <v>143</v>
      </c>
      <c r="O21" s="26">
        <v>0</v>
      </c>
      <c r="P21" s="26">
        <v>80</v>
      </c>
      <c r="Q21" s="26">
        <v>185</v>
      </c>
      <c r="R21" s="26">
        <v>36</v>
      </c>
      <c r="S21" s="26">
        <v>222</v>
      </c>
      <c r="T21" s="26">
        <v>246</v>
      </c>
      <c r="U21" s="26">
        <v>136</v>
      </c>
      <c r="V21" s="33">
        <v>12</v>
      </c>
      <c r="W21" s="18">
        <v>48</v>
      </c>
      <c r="X21" s="26">
        <v>130</v>
      </c>
      <c r="Y21" s="26">
        <v>180</v>
      </c>
      <c r="Z21" s="26">
        <v>184</v>
      </c>
      <c r="AA21" s="26">
        <v>230</v>
      </c>
      <c r="AB21" s="26">
        <v>174</v>
      </c>
      <c r="AC21" s="26">
        <v>145</v>
      </c>
      <c r="AD21" s="26">
        <v>173</v>
      </c>
      <c r="AE21" s="26">
        <v>233</v>
      </c>
      <c r="AF21" s="33">
        <v>271</v>
      </c>
      <c r="AG21" s="39">
        <v>69</v>
      </c>
      <c r="AH21" s="44">
        <f t="shared" si="3"/>
        <v>10518</v>
      </c>
    </row>
    <row r="22" spans="1:34" ht="25" customHeight="1">
      <c r="A22" s="5">
        <v>18</v>
      </c>
      <c r="B22" s="5" t="s">
        <v>31</v>
      </c>
      <c r="C22" s="18">
        <v>98</v>
      </c>
      <c r="D22" s="26">
        <v>2</v>
      </c>
      <c r="E22" s="26">
        <v>722</v>
      </c>
      <c r="F22" s="26">
        <v>897</v>
      </c>
      <c r="G22" s="26">
        <v>735</v>
      </c>
      <c r="H22" s="26">
        <v>826</v>
      </c>
      <c r="I22" s="26">
        <v>784</v>
      </c>
      <c r="J22" s="26">
        <v>851</v>
      </c>
      <c r="K22" s="26">
        <v>763</v>
      </c>
      <c r="L22" s="33">
        <v>782</v>
      </c>
      <c r="M22" s="18">
        <v>850</v>
      </c>
      <c r="N22" s="26">
        <v>58</v>
      </c>
      <c r="O22" s="26">
        <v>1</v>
      </c>
      <c r="P22" s="26">
        <v>123</v>
      </c>
      <c r="Q22" s="26">
        <v>121</v>
      </c>
      <c r="R22" s="26">
        <v>151</v>
      </c>
      <c r="S22" s="26">
        <v>190</v>
      </c>
      <c r="T22" s="26">
        <v>227</v>
      </c>
      <c r="U22" s="26">
        <v>82</v>
      </c>
      <c r="V22" s="33">
        <v>107</v>
      </c>
      <c r="W22" s="18">
        <v>86</v>
      </c>
      <c r="X22" s="26">
        <v>66</v>
      </c>
      <c r="Y22" s="26">
        <v>94</v>
      </c>
      <c r="Z22" s="26">
        <v>75</v>
      </c>
      <c r="AA22" s="26">
        <v>160</v>
      </c>
      <c r="AB22" s="26">
        <v>123</v>
      </c>
      <c r="AC22" s="26">
        <v>233</v>
      </c>
      <c r="AD22" s="26">
        <v>193</v>
      </c>
      <c r="AE22" s="26">
        <v>164</v>
      </c>
      <c r="AF22" s="33">
        <v>229</v>
      </c>
      <c r="AG22" s="39">
        <v>195</v>
      </c>
      <c r="AH22" s="44">
        <f t="shared" si="3"/>
        <v>9988</v>
      </c>
    </row>
    <row r="23" spans="1:34" ht="25" customHeight="1">
      <c r="A23" s="5">
        <v>19</v>
      </c>
      <c r="B23" s="5" t="s">
        <v>32</v>
      </c>
      <c r="C23" s="18">
        <v>32</v>
      </c>
      <c r="D23" s="26">
        <v>0</v>
      </c>
      <c r="E23" s="26">
        <v>709</v>
      </c>
      <c r="F23" s="26">
        <v>853</v>
      </c>
      <c r="G23" s="26">
        <v>731</v>
      </c>
      <c r="H23" s="26">
        <v>734</v>
      </c>
      <c r="I23" s="26">
        <v>783</v>
      </c>
      <c r="J23" s="26">
        <v>821</v>
      </c>
      <c r="K23" s="26">
        <v>763</v>
      </c>
      <c r="L23" s="33">
        <v>712</v>
      </c>
      <c r="M23" s="18">
        <v>851</v>
      </c>
      <c r="N23" s="26">
        <v>0</v>
      </c>
      <c r="O23" s="26">
        <v>127</v>
      </c>
      <c r="P23" s="26">
        <v>1</v>
      </c>
      <c r="Q23" s="26">
        <v>84</v>
      </c>
      <c r="R23" s="26">
        <v>195</v>
      </c>
      <c r="S23" s="26">
        <v>195</v>
      </c>
      <c r="T23" s="26">
        <v>212</v>
      </c>
      <c r="U23" s="26">
        <v>135</v>
      </c>
      <c r="V23" s="33">
        <v>178</v>
      </c>
      <c r="W23" s="18">
        <v>27</v>
      </c>
      <c r="X23" s="26">
        <v>15</v>
      </c>
      <c r="Y23" s="26">
        <v>132</v>
      </c>
      <c r="Z23" s="26">
        <v>93</v>
      </c>
      <c r="AA23" s="26">
        <v>145</v>
      </c>
      <c r="AB23" s="26">
        <v>75</v>
      </c>
      <c r="AC23" s="26">
        <v>60</v>
      </c>
      <c r="AD23" s="26">
        <v>203</v>
      </c>
      <c r="AE23" s="26">
        <v>62</v>
      </c>
      <c r="AF23" s="33">
        <v>170</v>
      </c>
      <c r="AG23" s="39">
        <v>149</v>
      </c>
      <c r="AH23" s="44">
        <f t="shared" si="3"/>
        <v>9247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27</v>
      </c>
      <c r="E24" s="26">
        <v>716</v>
      </c>
      <c r="F24" s="26">
        <v>866</v>
      </c>
      <c r="G24" s="26">
        <v>753</v>
      </c>
      <c r="H24" s="26">
        <v>780</v>
      </c>
      <c r="I24" s="26">
        <v>812</v>
      </c>
      <c r="J24" s="26">
        <v>723</v>
      </c>
      <c r="K24" s="26">
        <v>752</v>
      </c>
      <c r="L24" s="33">
        <v>751</v>
      </c>
      <c r="M24" s="18">
        <v>835</v>
      </c>
      <c r="N24" s="26">
        <v>0</v>
      </c>
      <c r="O24" s="26">
        <v>147</v>
      </c>
      <c r="P24" s="26">
        <v>41</v>
      </c>
      <c r="Q24" s="26">
        <v>53</v>
      </c>
      <c r="R24" s="26">
        <v>111</v>
      </c>
      <c r="S24" s="26">
        <v>263</v>
      </c>
      <c r="T24" s="26">
        <v>119</v>
      </c>
      <c r="U24" s="26">
        <v>81</v>
      </c>
      <c r="V24" s="33">
        <v>168</v>
      </c>
      <c r="W24" s="18">
        <v>146</v>
      </c>
      <c r="X24" s="26">
        <v>73</v>
      </c>
      <c r="Y24" s="26">
        <v>114</v>
      </c>
      <c r="Z24" s="26">
        <v>250</v>
      </c>
      <c r="AA24" s="26">
        <v>203</v>
      </c>
      <c r="AB24" s="26">
        <v>96</v>
      </c>
      <c r="AC24" s="26">
        <v>46</v>
      </c>
      <c r="AD24" s="26">
        <v>216</v>
      </c>
      <c r="AE24" s="26">
        <v>22</v>
      </c>
      <c r="AF24" s="33">
        <v>278</v>
      </c>
      <c r="AG24" s="39">
        <v>134</v>
      </c>
      <c r="AH24" s="44">
        <f t="shared" si="3"/>
        <v>9576</v>
      </c>
    </row>
    <row r="25" spans="1:34" ht="25" customHeight="1">
      <c r="A25" s="5">
        <v>21</v>
      </c>
      <c r="B25" s="5" t="s">
        <v>20</v>
      </c>
      <c r="C25" s="18">
        <v>130</v>
      </c>
      <c r="D25" s="26">
        <v>34</v>
      </c>
      <c r="E25" s="26">
        <v>722</v>
      </c>
      <c r="F25" s="26">
        <v>896</v>
      </c>
      <c r="G25" s="26">
        <v>736</v>
      </c>
      <c r="H25" s="26">
        <v>777</v>
      </c>
      <c r="I25" s="26">
        <v>802</v>
      </c>
      <c r="J25" s="26">
        <v>732</v>
      </c>
      <c r="K25" s="26">
        <v>746</v>
      </c>
      <c r="L25" s="33">
        <v>748</v>
      </c>
      <c r="M25" s="18">
        <v>816</v>
      </c>
      <c r="N25" s="26">
        <v>0</v>
      </c>
      <c r="O25" s="26">
        <v>127</v>
      </c>
      <c r="P25" s="26">
        <v>121</v>
      </c>
      <c r="Q25" s="26">
        <v>126</v>
      </c>
      <c r="R25" s="26">
        <v>154</v>
      </c>
      <c r="S25" s="26">
        <v>201</v>
      </c>
      <c r="T25" s="26">
        <v>253</v>
      </c>
      <c r="U25" s="26">
        <v>173</v>
      </c>
      <c r="V25" s="33">
        <v>145</v>
      </c>
      <c r="W25" s="18">
        <v>204</v>
      </c>
      <c r="X25" s="26">
        <v>25</v>
      </c>
      <c r="Y25" s="26">
        <v>106</v>
      </c>
      <c r="Z25" s="26">
        <v>253</v>
      </c>
      <c r="AA25" s="26">
        <v>159</v>
      </c>
      <c r="AB25" s="26">
        <v>162</v>
      </c>
      <c r="AC25" s="26">
        <v>110</v>
      </c>
      <c r="AD25" s="26">
        <v>287</v>
      </c>
      <c r="AE25" s="26">
        <v>17</v>
      </c>
      <c r="AF25" s="33">
        <v>255</v>
      </c>
      <c r="AG25" s="39">
        <v>224</v>
      </c>
      <c r="AH25" s="44">
        <f t="shared" si="3"/>
        <v>10241</v>
      </c>
    </row>
    <row r="26" spans="1:34" ht="25" customHeight="1">
      <c r="A26" s="5">
        <v>22</v>
      </c>
      <c r="B26" s="5" t="s">
        <v>33</v>
      </c>
      <c r="C26" s="18">
        <v>64</v>
      </c>
      <c r="D26" s="26">
        <v>0</v>
      </c>
      <c r="E26" s="26">
        <v>713</v>
      </c>
      <c r="F26" s="26">
        <v>899</v>
      </c>
      <c r="G26" s="26">
        <v>701</v>
      </c>
      <c r="H26" s="26">
        <v>742</v>
      </c>
      <c r="I26" s="26">
        <v>729</v>
      </c>
      <c r="J26" s="26">
        <v>710</v>
      </c>
      <c r="K26" s="26">
        <v>693</v>
      </c>
      <c r="L26" s="33">
        <v>716</v>
      </c>
      <c r="M26" s="18">
        <v>658</v>
      </c>
      <c r="N26" s="26">
        <v>2</v>
      </c>
      <c r="O26" s="26">
        <v>97</v>
      </c>
      <c r="P26" s="26">
        <v>133</v>
      </c>
      <c r="Q26" s="26">
        <v>58</v>
      </c>
      <c r="R26" s="26">
        <v>44</v>
      </c>
      <c r="S26" s="26">
        <v>120</v>
      </c>
      <c r="T26" s="26">
        <v>246</v>
      </c>
      <c r="U26" s="26">
        <v>161</v>
      </c>
      <c r="V26" s="33">
        <v>163</v>
      </c>
      <c r="W26" s="18">
        <v>165</v>
      </c>
      <c r="X26" s="26">
        <v>67</v>
      </c>
      <c r="Y26" s="26">
        <v>118</v>
      </c>
      <c r="Z26" s="26">
        <v>357</v>
      </c>
      <c r="AA26" s="26">
        <v>135</v>
      </c>
      <c r="AB26" s="26">
        <v>145</v>
      </c>
      <c r="AC26" s="26">
        <v>174</v>
      </c>
      <c r="AD26" s="26">
        <v>243</v>
      </c>
      <c r="AE26" s="26">
        <v>11</v>
      </c>
      <c r="AF26" s="33">
        <v>163</v>
      </c>
      <c r="AG26" s="39">
        <v>165</v>
      </c>
      <c r="AH26" s="44">
        <f t="shared" si="3"/>
        <v>9392</v>
      </c>
    </row>
    <row r="27" spans="1:34" ht="25" customHeight="1">
      <c r="A27" s="5">
        <v>23</v>
      </c>
      <c r="B27" s="5" t="s">
        <v>36</v>
      </c>
      <c r="C27" s="18">
        <v>131</v>
      </c>
      <c r="D27" s="26">
        <v>0</v>
      </c>
      <c r="E27" s="26">
        <v>709</v>
      </c>
      <c r="F27" s="26">
        <v>860</v>
      </c>
      <c r="G27" s="26">
        <v>698</v>
      </c>
      <c r="H27" s="26">
        <v>715</v>
      </c>
      <c r="I27" s="26">
        <v>741</v>
      </c>
      <c r="J27" s="26">
        <v>689</v>
      </c>
      <c r="K27" s="26">
        <v>685</v>
      </c>
      <c r="L27" s="33">
        <v>757</v>
      </c>
      <c r="M27" s="18">
        <v>310</v>
      </c>
      <c r="N27" s="26">
        <v>99</v>
      </c>
      <c r="O27" s="26">
        <v>118</v>
      </c>
      <c r="P27" s="26">
        <v>147</v>
      </c>
      <c r="Q27" s="26">
        <v>100</v>
      </c>
      <c r="R27" s="26">
        <v>24</v>
      </c>
      <c r="S27" s="26">
        <v>153</v>
      </c>
      <c r="T27" s="26">
        <v>247</v>
      </c>
      <c r="U27" s="26">
        <v>57</v>
      </c>
      <c r="V27" s="33">
        <v>177</v>
      </c>
      <c r="W27" s="18">
        <v>70</v>
      </c>
      <c r="X27" s="26">
        <v>64</v>
      </c>
      <c r="Y27" s="26">
        <v>178</v>
      </c>
      <c r="Z27" s="26">
        <v>205</v>
      </c>
      <c r="AA27" s="26">
        <v>193</v>
      </c>
      <c r="AB27" s="26">
        <v>172</v>
      </c>
      <c r="AC27" s="26">
        <v>137</v>
      </c>
      <c r="AD27" s="26">
        <v>211</v>
      </c>
      <c r="AE27" s="26">
        <v>72</v>
      </c>
      <c r="AF27" s="33">
        <v>195</v>
      </c>
      <c r="AG27" s="39">
        <v>162</v>
      </c>
      <c r="AH27" s="44">
        <f t="shared" si="3"/>
        <v>9076</v>
      </c>
    </row>
    <row r="28" spans="1:34" ht="25" customHeight="1">
      <c r="A28" s="6">
        <v>24</v>
      </c>
      <c r="B28" s="6" t="s">
        <v>2</v>
      </c>
      <c r="C28" s="19">
        <v>89</v>
      </c>
      <c r="D28" s="27">
        <v>0</v>
      </c>
      <c r="E28" s="27">
        <v>719</v>
      </c>
      <c r="F28" s="27">
        <v>868</v>
      </c>
      <c r="G28" s="27">
        <v>710</v>
      </c>
      <c r="H28" s="27">
        <v>767</v>
      </c>
      <c r="I28" s="27">
        <v>745</v>
      </c>
      <c r="J28" s="27">
        <v>726</v>
      </c>
      <c r="K28" s="27">
        <v>728</v>
      </c>
      <c r="L28" s="34">
        <v>772</v>
      </c>
      <c r="M28" s="19">
        <v>202</v>
      </c>
      <c r="N28" s="27">
        <v>39</v>
      </c>
      <c r="O28" s="27">
        <v>161</v>
      </c>
      <c r="P28" s="27">
        <v>176</v>
      </c>
      <c r="Q28" s="27">
        <v>114</v>
      </c>
      <c r="R28" s="27">
        <v>109</v>
      </c>
      <c r="S28" s="27">
        <v>129</v>
      </c>
      <c r="T28" s="27">
        <v>217</v>
      </c>
      <c r="U28" s="27">
        <v>88</v>
      </c>
      <c r="V28" s="34">
        <v>268</v>
      </c>
      <c r="W28" s="19">
        <v>194</v>
      </c>
      <c r="X28" s="27">
        <v>62</v>
      </c>
      <c r="Y28" s="27">
        <v>168</v>
      </c>
      <c r="Z28" s="27">
        <v>148</v>
      </c>
      <c r="AA28" s="27">
        <v>237</v>
      </c>
      <c r="AB28" s="27">
        <v>163</v>
      </c>
      <c r="AC28" s="27">
        <v>170</v>
      </c>
      <c r="AD28" s="27">
        <v>262</v>
      </c>
      <c r="AE28" s="27">
        <v>101</v>
      </c>
      <c r="AF28" s="34">
        <v>231</v>
      </c>
      <c r="AG28" s="40">
        <v>118</v>
      </c>
      <c r="AH28" s="45">
        <f t="shared" si="3"/>
        <v>9481</v>
      </c>
    </row>
    <row r="29" spans="1:34" ht="25" customHeight="1">
      <c r="A29" s="4">
        <v>25</v>
      </c>
      <c r="B29" s="4" t="s">
        <v>38</v>
      </c>
      <c r="C29" s="17">
        <v>203</v>
      </c>
      <c r="D29" s="25">
        <v>153</v>
      </c>
      <c r="E29" s="25">
        <v>719</v>
      </c>
      <c r="F29" s="25">
        <v>867</v>
      </c>
      <c r="G29" s="25">
        <v>795</v>
      </c>
      <c r="H29" s="25">
        <v>812</v>
      </c>
      <c r="I29" s="25">
        <v>777</v>
      </c>
      <c r="J29" s="25">
        <v>783</v>
      </c>
      <c r="K29" s="25">
        <v>806</v>
      </c>
      <c r="L29" s="32">
        <v>843</v>
      </c>
      <c r="M29" s="17">
        <v>208</v>
      </c>
      <c r="N29" s="25">
        <v>78</v>
      </c>
      <c r="O29" s="25">
        <v>139</v>
      </c>
      <c r="P29" s="25">
        <v>126</v>
      </c>
      <c r="Q29" s="25">
        <v>101</v>
      </c>
      <c r="R29" s="25">
        <v>175</v>
      </c>
      <c r="S29" s="25">
        <v>244</v>
      </c>
      <c r="T29" s="25">
        <v>168</v>
      </c>
      <c r="U29" s="25">
        <v>199</v>
      </c>
      <c r="V29" s="32">
        <v>200</v>
      </c>
      <c r="W29" s="17">
        <v>139</v>
      </c>
      <c r="X29" s="25">
        <v>115</v>
      </c>
      <c r="Y29" s="25">
        <v>207</v>
      </c>
      <c r="Z29" s="25">
        <v>316</v>
      </c>
      <c r="AA29" s="25">
        <v>179</v>
      </c>
      <c r="AB29" s="25">
        <v>189</v>
      </c>
      <c r="AC29" s="25">
        <v>231</v>
      </c>
      <c r="AD29" s="25">
        <v>229</v>
      </c>
      <c r="AE29" s="25">
        <v>157</v>
      </c>
      <c r="AF29" s="32">
        <v>162</v>
      </c>
      <c r="AG29" s="38">
        <v>186</v>
      </c>
      <c r="AH29" s="43">
        <f t="shared" si="3"/>
        <v>10506</v>
      </c>
    </row>
    <row r="30" spans="1:34" ht="25" customHeight="1">
      <c r="A30" s="5">
        <v>26</v>
      </c>
      <c r="B30" s="5" t="s">
        <v>39</v>
      </c>
      <c r="C30" s="18">
        <v>106</v>
      </c>
      <c r="D30" s="26">
        <v>139</v>
      </c>
      <c r="E30" s="26">
        <v>711</v>
      </c>
      <c r="F30" s="26">
        <v>873</v>
      </c>
      <c r="G30" s="26">
        <v>820</v>
      </c>
      <c r="H30" s="26">
        <v>810</v>
      </c>
      <c r="I30" s="26">
        <v>786</v>
      </c>
      <c r="J30" s="26">
        <v>781</v>
      </c>
      <c r="K30" s="26">
        <v>824</v>
      </c>
      <c r="L30" s="33">
        <v>831</v>
      </c>
      <c r="M30" s="18">
        <v>150</v>
      </c>
      <c r="N30" s="26">
        <v>62</v>
      </c>
      <c r="O30" s="26">
        <v>174</v>
      </c>
      <c r="P30" s="26">
        <v>141</v>
      </c>
      <c r="Q30" s="26">
        <v>99</v>
      </c>
      <c r="R30" s="26">
        <v>194</v>
      </c>
      <c r="S30" s="26">
        <v>262</v>
      </c>
      <c r="T30" s="26">
        <v>185</v>
      </c>
      <c r="U30" s="26">
        <v>195</v>
      </c>
      <c r="V30" s="33">
        <v>223</v>
      </c>
      <c r="W30" s="18">
        <v>156</v>
      </c>
      <c r="X30" s="26">
        <v>119</v>
      </c>
      <c r="Y30" s="26">
        <v>291</v>
      </c>
      <c r="Z30" s="26">
        <v>263</v>
      </c>
      <c r="AA30" s="26">
        <v>227</v>
      </c>
      <c r="AB30" s="26">
        <v>283</v>
      </c>
      <c r="AC30" s="26">
        <v>126</v>
      </c>
      <c r="AD30" s="26">
        <v>235</v>
      </c>
      <c r="AE30" s="26">
        <v>133</v>
      </c>
      <c r="AF30" s="33">
        <v>181</v>
      </c>
      <c r="AG30" s="39">
        <v>246</v>
      </c>
      <c r="AH30" s="44">
        <f t="shared" si="3"/>
        <v>10626</v>
      </c>
    </row>
    <row r="31" spans="1:34" ht="25" customHeight="1">
      <c r="A31" s="5">
        <v>27</v>
      </c>
      <c r="B31" s="5" t="s">
        <v>34</v>
      </c>
      <c r="C31" s="18">
        <v>30</v>
      </c>
      <c r="D31" s="26">
        <v>24</v>
      </c>
      <c r="E31" s="26">
        <v>719</v>
      </c>
      <c r="F31" s="26">
        <v>895</v>
      </c>
      <c r="G31" s="26">
        <v>730</v>
      </c>
      <c r="H31" s="26">
        <v>696</v>
      </c>
      <c r="I31" s="26">
        <v>782</v>
      </c>
      <c r="J31" s="26">
        <v>700</v>
      </c>
      <c r="K31" s="26">
        <v>702</v>
      </c>
      <c r="L31" s="33">
        <v>711</v>
      </c>
      <c r="M31" s="18">
        <v>85</v>
      </c>
      <c r="N31" s="26">
        <v>19</v>
      </c>
      <c r="O31" s="26">
        <v>130</v>
      </c>
      <c r="P31" s="26">
        <v>22</v>
      </c>
      <c r="Q31" s="26">
        <v>33</v>
      </c>
      <c r="R31" s="26">
        <v>160</v>
      </c>
      <c r="S31" s="26">
        <v>135</v>
      </c>
      <c r="T31" s="26">
        <v>215</v>
      </c>
      <c r="U31" s="26">
        <v>231</v>
      </c>
      <c r="V31" s="33">
        <v>170</v>
      </c>
      <c r="W31" s="18">
        <v>70</v>
      </c>
      <c r="X31" s="26">
        <v>38</v>
      </c>
      <c r="Y31" s="26">
        <v>133</v>
      </c>
      <c r="Z31" s="26">
        <v>159</v>
      </c>
      <c r="AA31" s="26">
        <v>235</v>
      </c>
      <c r="AB31" s="26">
        <v>245</v>
      </c>
      <c r="AC31" s="26">
        <v>130</v>
      </c>
      <c r="AD31" s="26">
        <v>247</v>
      </c>
      <c r="AE31" s="26">
        <v>149</v>
      </c>
      <c r="AF31" s="33">
        <v>184</v>
      </c>
      <c r="AG31" s="39">
        <v>114</v>
      </c>
      <c r="AH31" s="44">
        <f t="shared" si="3"/>
        <v>8893</v>
      </c>
    </row>
    <row r="32" spans="1:34" ht="25" customHeight="1">
      <c r="A32" s="5">
        <v>28</v>
      </c>
      <c r="B32" s="5" t="s">
        <v>41</v>
      </c>
      <c r="C32" s="18">
        <v>31</v>
      </c>
      <c r="D32" s="26">
        <v>0</v>
      </c>
      <c r="E32" s="26">
        <v>724</v>
      </c>
      <c r="F32" s="26">
        <v>900</v>
      </c>
      <c r="G32" s="26">
        <v>735</v>
      </c>
      <c r="H32" s="26">
        <v>688</v>
      </c>
      <c r="I32" s="26">
        <v>784</v>
      </c>
      <c r="J32" s="26">
        <v>671</v>
      </c>
      <c r="K32" s="26">
        <v>673</v>
      </c>
      <c r="L32" s="33">
        <v>682</v>
      </c>
      <c r="M32" s="18">
        <v>104</v>
      </c>
      <c r="N32" s="26">
        <v>47</v>
      </c>
      <c r="O32" s="26">
        <v>120</v>
      </c>
      <c r="P32" s="26">
        <v>0</v>
      </c>
      <c r="Q32" s="26">
        <v>0</v>
      </c>
      <c r="R32" s="26">
        <v>141</v>
      </c>
      <c r="S32" s="26">
        <v>82</v>
      </c>
      <c r="T32" s="26">
        <v>194</v>
      </c>
      <c r="U32" s="26">
        <v>111</v>
      </c>
      <c r="V32" s="33">
        <v>159</v>
      </c>
      <c r="W32" s="18">
        <v>57</v>
      </c>
      <c r="X32" s="26">
        <v>88</v>
      </c>
      <c r="Y32" s="26">
        <v>63</v>
      </c>
      <c r="Z32" s="26">
        <v>203</v>
      </c>
      <c r="AA32" s="26">
        <v>207</v>
      </c>
      <c r="AB32" s="26">
        <v>225</v>
      </c>
      <c r="AC32" s="26">
        <v>149</v>
      </c>
      <c r="AD32" s="26">
        <v>193</v>
      </c>
      <c r="AE32" s="26">
        <v>87</v>
      </c>
      <c r="AF32" s="33">
        <v>201</v>
      </c>
      <c r="AG32" s="39">
        <v>105</v>
      </c>
      <c r="AH32" s="44">
        <f t="shared" si="3"/>
        <v>8424</v>
      </c>
    </row>
    <row r="33" spans="1:34" ht="25" customHeight="1">
      <c r="A33" s="5">
        <v>29</v>
      </c>
      <c r="B33" s="5" t="s">
        <v>10</v>
      </c>
      <c r="C33" s="18">
        <v>106</v>
      </c>
      <c r="D33" s="26">
        <v>0</v>
      </c>
      <c r="E33" s="26">
        <v>712</v>
      </c>
      <c r="F33" s="26">
        <v>906</v>
      </c>
      <c r="G33" s="26">
        <v>719</v>
      </c>
      <c r="H33" s="26">
        <v>715</v>
      </c>
      <c r="I33" s="26">
        <v>740</v>
      </c>
      <c r="J33" s="26">
        <v>669</v>
      </c>
      <c r="K33" s="26">
        <v>698</v>
      </c>
      <c r="L33" s="33">
        <v>719</v>
      </c>
      <c r="M33" s="18">
        <v>141</v>
      </c>
      <c r="N33" s="26">
        <v>49</v>
      </c>
      <c r="O33" s="26">
        <v>7</v>
      </c>
      <c r="P33" s="26">
        <v>30</v>
      </c>
      <c r="Q33" s="26">
        <v>0</v>
      </c>
      <c r="R33" s="26">
        <v>111</v>
      </c>
      <c r="S33" s="26">
        <v>129</v>
      </c>
      <c r="T33" s="26">
        <v>219</v>
      </c>
      <c r="U33" s="26">
        <v>95</v>
      </c>
      <c r="V33" s="33">
        <v>129</v>
      </c>
      <c r="W33" s="18">
        <v>87</v>
      </c>
      <c r="X33" s="26">
        <v>25</v>
      </c>
      <c r="Y33" s="26">
        <v>5</v>
      </c>
      <c r="Z33" s="26">
        <v>160</v>
      </c>
      <c r="AA33" s="26">
        <v>200</v>
      </c>
      <c r="AB33" s="26">
        <v>138</v>
      </c>
      <c r="AC33" s="26">
        <v>21</v>
      </c>
      <c r="AD33" s="26">
        <v>160</v>
      </c>
      <c r="AE33" s="26">
        <v>179</v>
      </c>
      <c r="AF33" s="33">
        <v>242</v>
      </c>
      <c r="AG33" s="39">
        <v>214</v>
      </c>
      <c r="AH33" s="44">
        <f t="shared" si="3"/>
        <v>8325</v>
      </c>
    </row>
    <row r="34" spans="1:34" ht="25" customHeight="1">
      <c r="A34" s="5">
        <v>30</v>
      </c>
      <c r="B34" s="5" t="s">
        <v>26</v>
      </c>
      <c r="C34" s="18">
        <v>120</v>
      </c>
      <c r="D34" s="26">
        <v>0</v>
      </c>
      <c r="E34" s="26">
        <v>721</v>
      </c>
      <c r="F34" s="26">
        <v>888</v>
      </c>
      <c r="G34" s="26">
        <v>738</v>
      </c>
      <c r="H34" s="26">
        <v>708</v>
      </c>
      <c r="I34" s="26">
        <v>745</v>
      </c>
      <c r="J34" s="26">
        <v>701</v>
      </c>
      <c r="K34" s="26">
        <v>743</v>
      </c>
      <c r="L34" s="33">
        <v>723</v>
      </c>
      <c r="M34" s="18">
        <v>87</v>
      </c>
      <c r="N34" s="26">
        <v>66</v>
      </c>
      <c r="O34" s="26">
        <v>74</v>
      </c>
      <c r="P34" s="26">
        <v>80</v>
      </c>
      <c r="Q34" s="26">
        <v>0</v>
      </c>
      <c r="R34" s="26">
        <v>101</v>
      </c>
      <c r="S34" s="26">
        <v>150</v>
      </c>
      <c r="T34" s="26">
        <v>231</v>
      </c>
      <c r="U34" s="26">
        <v>117</v>
      </c>
      <c r="V34" s="33">
        <v>141</v>
      </c>
      <c r="W34" s="18">
        <v>52</v>
      </c>
      <c r="X34" s="26">
        <v>125</v>
      </c>
      <c r="Y34" s="26">
        <v>99</v>
      </c>
      <c r="Z34" s="26">
        <v>178</v>
      </c>
      <c r="AA34" s="26">
        <v>204</v>
      </c>
      <c r="AB34" s="26">
        <v>250</v>
      </c>
      <c r="AC34" s="26">
        <v>124</v>
      </c>
      <c r="AD34" s="26">
        <v>113</v>
      </c>
      <c r="AE34" s="26">
        <v>87</v>
      </c>
      <c r="AF34" s="33">
        <v>183</v>
      </c>
      <c r="AG34" s="39">
        <v>159</v>
      </c>
      <c r="AH34" s="44">
        <f t="shared" si="3"/>
        <v>8708</v>
      </c>
    </row>
    <row r="35" spans="1:34" ht="25" customHeight="1">
      <c r="A35" s="5">
        <v>31</v>
      </c>
      <c r="B35" s="5" t="s">
        <v>42</v>
      </c>
      <c r="C35" s="18">
        <v>178</v>
      </c>
      <c r="D35" s="26">
        <v>0</v>
      </c>
      <c r="E35" s="26">
        <v>789</v>
      </c>
      <c r="F35" s="26">
        <v>880</v>
      </c>
      <c r="G35" s="26">
        <v>720</v>
      </c>
      <c r="H35" s="26">
        <v>693</v>
      </c>
      <c r="I35" s="26">
        <v>759</v>
      </c>
      <c r="J35" s="26">
        <v>724</v>
      </c>
      <c r="K35" s="26">
        <v>802</v>
      </c>
      <c r="L35" s="33">
        <v>736</v>
      </c>
      <c r="M35" s="18">
        <v>145</v>
      </c>
      <c r="N35" s="26">
        <v>173</v>
      </c>
      <c r="O35" s="26">
        <v>173</v>
      </c>
      <c r="P35" s="26">
        <v>145</v>
      </c>
      <c r="Q35" s="26">
        <v>65</v>
      </c>
      <c r="R35" s="26">
        <v>107</v>
      </c>
      <c r="S35" s="26">
        <v>238</v>
      </c>
      <c r="T35" s="26">
        <v>206</v>
      </c>
      <c r="U35" s="26">
        <v>148</v>
      </c>
      <c r="V35" s="33">
        <v>168</v>
      </c>
      <c r="W35" s="18">
        <v>150</v>
      </c>
      <c r="X35" s="26">
        <v>77</v>
      </c>
      <c r="Y35" s="26">
        <v>225</v>
      </c>
      <c r="Z35" s="26">
        <v>181</v>
      </c>
      <c r="AA35" s="26">
        <v>238</v>
      </c>
      <c r="AB35" s="26">
        <v>190</v>
      </c>
      <c r="AC35" s="26">
        <v>211</v>
      </c>
      <c r="AD35" s="26">
        <v>76</v>
      </c>
      <c r="AE35" s="26">
        <v>119</v>
      </c>
      <c r="AF35" s="33">
        <v>176</v>
      </c>
      <c r="AG35" s="39">
        <v>268</v>
      </c>
      <c r="AH35" s="44">
        <f t="shared" si="3"/>
        <v>9760</v>
      </c>
    </row>
    <row r="36" spans="1:34" ht="25" customHeight="1">
      <c r="A36" s="5">
        <v>32</v>
      </c>
      <c r="B36" s="5" t="s">
        <v>43</v>
      </c>
      <c r="C36" s="18">
        <v>79</v>
      </c>
      <c r="D36" s="26">
        <v>36</v>
      </c>
      <c r="E36" s="26">
        <v>813</v>
      </c>
      <c r="F36" s="26">
        <v>881</v>
      </c>
      <c r="G36" s="26">
        <v>767</v>
      </c>
      <c r="H36" s="26">
        <v>763</v>
      </c>
      <c r="I36" s="26">
        <v>801</v>
      </c>
      <c r="J36" s="26">
        <v>732</v>
      </c>
      <c r="K36" s="26">
        <v>828</v>
      </c>
      <c r="L36" s="33">
        <v>801</v>
      </c>
      <c r="M36" s="18">
        <v>102</v>
      </c>
      <c r="N36" s="26">
        <v>139</v>
      </c>
      <c r="O36" s="26">
        <v>96</v>
      </c>
      <c r="P36" s="26">
        <v>110</v>
      </c>
      <c r="Q36" s="26">
        <v>105</v>
      </c>
      <c r="R36" s="26">
        <v>150</v>
      </c>
      <c r="S36" s="26">
        <v>198</v>
      </c>
      <c r="T36" s="26">
        <v>211</v>
      </c>
      <c r="U36" s="26">
        <v>206</v>
      </c>
      <c r="V36" s="33">
        <v>237</v>
      </c>
      <c r="W36" s="18">
        <v>104</v>
      </c>
      <c r="X36" s="26">
        <v>122</v>
      </c>
      <c r="Y36" s="26">
        <v>223</v>
      </c>
      <c r="Z36" s="26">
        <v>198</v>
      </c>
      <c r="AA36" s="26">
        <v>219</v>
      </c>
      <c r="AB36" s="26">
        <v>241</v>
      </c>
      <c r="AC36" s="26">
        <v>198</v>
      </c>
      <c r="AD36" s="26">
        <v>179</v>
      </c>
      <c r="AE36" s="26">
        <v>204</v>
      </c>
      <c r="AF36" s="33">
        <v>234</v>
      </c>
      <c r="AG36" s="39">
        <v>276</v>
      </c>
      <c r="AH36" s="44">
        <f t="shared" si="3"/>
        <v>10253</v>
      </c>
    </row>
    <row r="37" spans="1:34" ht="25" customHeight="1">
      <c r="A37" s="5">
        <v>33</v>
      </c>
      <c r="B37" s="5" t="s">
        <v>44</v>
      </c>
      <c r="C37" s="18">
        <v>194</v>
      </c>
      <c r="D37" s="26">
        <v>50</v>
      </c>
      <c r="E37" s="26">
        <v>833</v>
      </c>
      <c r="F37" s="26">
        <v>885</v>
      </c>
      <c r="G37" s="26">
        <v>839</v>
      </c>
      <c r="H37" s="26">
        <v>831</v>
      </c>
      <c r="I37" s="26">
        <v>845</v>
      </c>
      <c r="J37" s="26">
        <v>809</v>
      </c>
      <c r="K37" s="26">
        <v>837</v>
      </c>
      <c r="L37" s="33">
        <v>829</v>
      </c>
      <c r="M37" s="18">
        <v>147</v>
      </c>
      <c r="N37" s="26">
        <v>131</v>
      </c>
      <c r="O37" s="26">
        <v>140</v>
      </c>
      <c r="P37" s="26">
        <v>149</v>
      </c>
      <c r="Q37" s="26">
        <v>201</v>
      </c>
      <c r="R37" s="26">
        <v>163</v>
      </c>
      <c r="S37" s="26">
        <v>284</v>
      </c>
      <c r="T37" s="26">
        <v>231</v>
      </c>
      <c r="U37" s="26">
        <v>141</v>
      </c>
      <c r="V37" s="33">
        <v>169</v>
      </c>
      <c r="W37" s="18">
        <v>103</v>
      </c>
      <c r="X37" s="26">
        <v>213</v>
      </c>
      <c r="Y37" s="26">
        <v>184</v>
      </c>
      <c r="Z37" s="26">
        <v>144</v>
      </c>
      <c r="AA37" s="26">
        <v>280</v>
      </c>
      <c r="AB37" s="26">
        <v>225</v>
      </c>
      <c r="AC37" s="26">
        <v>167</v>
      </c>
      <c r="AD37" s="26">
        <v>160</v>
      </c>
      <c r="AE37" s="26">
        <v>267</v>
      </c>
      <c r="AF37" s="33">
        <v>174</v>
      </c>
      <c r="AG37" s="39">
        <v>292</v>
      </c>
      <c r="AH37" s="44">
        <f t="shared" si="3"/>
        <v>10917</v>
      </c>
    </row>
    <row r="38" spans="1:34" ht="25" customHeight="1">
      <c r="A38" s="5">
        <v>34</v>
      </c>
      <c r="B38" s="5" t="s">
        <v>45</v>
      </c>
      <c r="C38" s="18">
        <v>148</v>
      </c>
      <c r="D38" s="26">
        <v>146</v>
      </c>
      <c r="E38" s="26">
        <v>869</v>
      </c>
      <c r="F38" s="26">
        <v>851</v>
      </c>
      <c r="G38" s="26">
        <v>852</v>
      </c>
      <c r="H38" s="26">
        <v>851</v>
      </c>
      <c r="I38" s="26">
        <v>843</v>
      </c>
      <c r="J38" s="26">
        <v>822</v>
      </c>
      <c r="K38" s="26">
        <v>856</v>
      </c>
      <c r="L38" s="33">
        <v>850</v>
      </c>
      <c r="M38" s="18">
        <v>191</v>
      </c>
      <c r="N38" s="26">
        <v>140</v>
      </c>
      <c r="O38" s="26">
        <v>142</v>
      </c>
      <c r="P38" s="26">
        <v>212</v>
      </c>
      <c r="Q38" s="26">
        <v>126</v>
      </c>
      <c r="R38" s="26">
        <v>202</v>
      </c>
      <c r="S38" s="26">
        <v>281</v>
      </c>
      <c r="T38" s="26">
        <v>293</v>
      </c>
      <c r="U38" s="26">
        <v>168</v>
      </c>
      <c r="V38" s="33">
        <v>112</v>
      </c>
      <c r="W38" s="18">
        <v>281</v>
      </c>
      <c r="X38" s="26">
        <v>133</v>
      </c>
      <c r="Y38" s="26">
        <v>237</v>
      </c>
      <c r="Z38" s="26">
        <v>197</v>
      </c>
      <c r="AA38" s="26">
        <v>260</v>
      </c>
      <c r="AB38" s="26">
        <v>194</v>
      </c>
      <c r="AC38" s="26">
        <v>148</v>
      </c>
      <c r="AD38" s="26">
        <v>214</v>
      </c>
      <c r="AE38" s="26">
        <v>250</v>
      </c>
      <c r="AF38" s="33">
        <v>175</v>
      </c>
      <c r="AG38" s="39">
        <v>276</v>
      </c>
      <c r="AH38" s="44">
        <f t="shared" si="3"/>
        <v>11320</v>
      </c>
    </row>
    <row r="39" spans="1:34" ht="25" customHeight="1">
      <c r="A39" s="5">
        <v>35</v>
      </c>
      <c r="B39" s="5" t="s">
        <v>47</v>
      </c>
      <c r="C39" s="18">
        <v>152</v>
      </c>
      <c r="D39" s="26">
        <v>167</v>
      </c>
      <c r="E39" s="26">
        <v>892</v>
      </c>
      <c r="F39" s="26">
        <v>874</v>
      </c>
      <c r="G39" s="26">
        <v>876</v>
      </c>
      <c r="H39" s="26">
        <v>879</v>
      </c>
      <c r="I39" s="26">
        <v>862</v>
      </c>
      <c r="J39" s="26">
        <v>837</v>
      </c>
      <c r="K39" s="26">
        <v>863</v>
      </c>
      <c r="L39" s="33">
        <v>851</v>
      </c>
      <c r="M39" s="18">
        <v>198</v>
      </c>
      <c r="N39" s="26">
        <v>209</v>
      </c>
      <c r="O39" s="26">
        <v>117</v>
      </c>
      <c r="P39" s="26">
        <v>219</v>
      </c>
      <c r="Q39" s="26">
        <v>137</v>
      </c>
      <c r="R39" s="26">
        <v>261</v>
      </c>
      <c r="S39" s="26">
        <v>251</v>
      </c>
      <c r="T39" s="26">
        <v>315</v>
      </c>
      <c r="U39" s="26">
        <v>123</v>
      </c>
      <c r="V39" s="33">
        <v>190</v>
      </c>
      <c r="W39" s="18">
        <v>241</v>
      </c>
      <c r="X39" s="26">
        <v>203</v>
      </c>
      <c r="Y39" s="26">
        <v>192</v>
      </c>
      <c r="Z39" s="26">
        <v>210</v>
      </c>
      <c r="AA39" s="26">
        <v>262</v>
      </c>
      <c r="AB39" s="26">
        <v>237</v>
      </c>
      <c r="AC39" s="26">
        <v>228</v>
      </c>
      <c r="AD39" s="26">
        <v>223</v>
      </c>
      <c r="AE39" s="26">
        <v>226</v>
      </c>
      <c r="AF39" s="33">
        <v>270</v>
      </c>
      <c r="AG39" s="39">
        <v>293</v>
      </c>
      <c r="AH39" s="44">
        <f t="shared" si="3"/>
        <v>11858</v>
      </c>
    </row>
    <row r="40" spans="1:34" ht="25" customHeight="1">
      <c r="A40" s="6">
        <v>36</v>
      </c>
      <c r="B40" s="6" t="s">
        <v>40</v>
      </c>
      <c r="C40" s="19">
        <v>216</v>
      </c>
      <c r="D40" s="27">
        <v>132</v>
      </c>
      <c r="E40" s="27">
        <v>892</v>
      </c>
      <c r="F40" s="27">
        <v>894</v>
      </c>
      <c r="G40" s="27">
        <v>856</v>
      </c>
      <c r="H40" s="27">
        <v>888</v>
      </c>
      <c r="I40" s="27">
        <v>873</v>
      </c>
      <c r="J40" s="27">
        <v>838</v>
      </c>
      <c r="K40" s="27">
        <v>863</v>
      </c>
      <c r="L40" s="34">
        <v>861</v>
      </c>
      <c r="M40" s="19">
        <v>159</v>
      </c>
      <c r="N40" s="27">
        <v>214</v>
      </c>
      <c r="O40" s="27">
        <v>213</v>
      </c>
      <c r="P40" s="27">
        <v>148</v>
      </c>
      <c r="Q40" s="27">
        <v>181</v>
      </c>
      <c r="R40" s="27">
        <v>210</v>
      </c>
      <c r="S40" s="27">
        <v>281</v>
      </c>
      <c r="T40" s="27">
        <v>333</v>
      </c>
      <c r="U40" s="27">
        <v>241</v>
      </c>
      <c r="V40" s="34">
        <v>237</v>
      </c>
      <c r="W40" s="19">
        <v>282</v>
      </c>
      <c r="X40" s="27">
        <v>220</v>
      </c>
      <c r="Y40" s="27">
        <v>297</v>
      </c>
      <c r="Z40" s="27">
        <v>234</v>
      </c>
      <c r="AA40" s="27">
        <v>286</v>
      </c>
      <c r="AB40" s="27">
        <v>205</v>
      </c>
      <c r="AC40" s="27">
        <v>315</v>
      </c>
      <c r="AD40" s="27">
        <v>269</v>
      </c>
      <c r="AE40" s="27">
        <v>362</v>
      </c>
      <c r="AF40" s="34">
        <v>299</v>
      </c>
      <c r="AG40" s="40">
        <v>303</v>
      </c>
      <c r="AH40" s="45">
        <f t="shared" si="3"/>
        <v>12602</v>
      </c>
    </row>
    <row r="41" spans="1:34" ht="25" customHeight="1">
      <c r="A41" s="4">
        <v>37</v>
      </c>
      <c r="B41" s="4" t="s">
        <v>50</v>
      </c>
      <c r="C41" s="17">
        <v>213</v>
      </c>
      <c r="D41" s="25">
        <v>232</v>
      </c>
      <c r="E41" s="25">
        <v>896</v>
      </c>
      <c r="F41" s="25">
        <v>881</v>
      </c>
      <c r="G41" s="25">
        <v>885</v>
      </c>
      <c r="H41" s="25">
        <v>880</v>
      </c>
      <c r="I41" s="25">
        <v>874</v>
      </c>
      <c r="J41" s="25">
        <v>843</v>
      </c>
      <c r="K41" s="25">
        <v>858</v>
      </c>
      <c r="L41" s="32">
        <v>867</v>
      </c>
      <c r="M41" s="17">
        <v>228</v>
      </c>
      <c r="N41" s="25">
        <v>162</v>
      </c>
      <c r="O41" s="25">
        <v>210</v>
      </c>
      <c r="P41" s="25">
        <v>204</v>
      </c>
      <c r="Q41" s="25">
        <v>168</v>
      </c>
      <c r="R41" s="25">
        <v>232</v>
      </c>
      <c r="S41" s="25">
        <v>222</v>
      </c>
      <c r="T41" s="25">
        <v>240</v>
      </c>
      <c r="U41" s="25">
        <v>144</v>
      </c>
      <c r="V41" s="32">
        <v>221</v>
      </c>
      <c r="W41" s="17">
        <v>189</v>
      </c>
      <c r="X41" s="25">
        <v>168</v>
      </c>
      <c r="Y41" s="25">
        <v>274</v>
      </c>
      <c r="Z41" s="25">
        <v>240</v>
      </c>
      <c r="AA41" s="25">
        <v>254</v>
      </c>
      <c r="AB41" s="25">
        <v>246</v>
      </c>
      <c r="AC41" s="25">
        <v>300</v>
      </c>
      <c r="AD41" s="25">
        <v>251</v>
      </c>
      <c r="AE41" s="25">
        <v>196</v>
      </c>
      <c r="AF41" s="32">
        <v>217</v>
      </c>
      <c r="AG41" s="38">
        <v>291</v>
      </c>
      <c r="AH41" s="43">
        <f t="shared" si="3"/>
        <v>12086</v>
      </c>
    </row>
    <row r="42" spans="1:34" ht="25" customHeight="1">
      <c r="A42" s="5">
        <v>38</v>
      </c>
      <c r="B42" s="5" t="s">
        <v>53</v>
      </c>
      <c r="C42" s="18">
        <v>141</v>
      </c>
      <c r="D42" s="26">
        <v>168</v>
      </c>
      <c r="E42" s="26">
        <v>918</v>
      </c>
      <c r="F42" s="26">
        <v>903</v>
      </c>
      <c r="G42" s="26">
        <v>902</v>
      </c>
      <c r="H42" s="26">
        <v>873</v>
      </c>
      <c r="I42" s="26">
        <v>897</v>
      </c>
      <c r="J42" s="26">
        <v>831</v>
      </c>
      <c r="K42" s="26">
        <v>846</v>
      </c>
      <c r="L42" s="33">
        <v>877</v>
      </c>
      <c r="M42" s="18">
        <v>68</v>
      </c>
      <c r="N42" s="26">
        <v>120</v>
      </c>
      <c r="O42" s="26">
        <v>115</v>
      </c>
      <c r="P42" s="26">
        <v>128</v>
      </c>
      <c r="Q42" s="26">
        <v>197</v>
      </c>
      <c r="R42" s="26">
        <v>199</v>
      </c>
      <c r="S42" s="26">
        <v>201</v>
      </c>
      <c r="T42" s="26">
        <v>132</v>
      </c>
      <c r="U42" s="26">
        <v>148</v>
      </c>
      <c r="V42" s="33">
        <v>142</v>
      </c>
      <c r="W42" s="18">
        <v>122</v>
      </c>
      <c r="X42" s="26">
        <v>143</v>
      </c>
      <c r="Y42" s="26">
        <v>228</v>
      </c>
      <c r="Z42" s="26">
        <v>165</v>
      </c>
      <c r="AA42" s="26">
        <v>216</v>
      </c>
      <c r="AB42" s="26">
        <v>130</v>
      </c>
      <c r="AC42" s="26">
        <v>188</v>
      </c>
      <c r="AD42" s="26">
        <v>159</v>
      </c>
      <c r="AE42" s="26">
        <v>333</v>
      </c>
      <c r="AF42" s="33">
        <v>207</v>
      </c>
      <c r="AG42" s="39">
        <v>229</v>
      </c>
      <c r="AH42" s="44">
        <f t="shared" si="3"/>
        <v>10926</v>
      </c>
    </row>
    <row r="43" spans="1:34" ht="25" customHeight="1">
      <c r="A43" s="5">
        <v>39</v>
      </c>
      <c r="B43" s="5" t="s">
        <v>48</v>
      </c>
      <c r="C43" s="18">
        <v>196</v>
      </c>
      <c r="D43" s="26">
        <v>139</v>
      </c>
      <c r="E43" s="26">
        <v>923</v>
      </c>
      <c r="F43" s="26">
        <v>919</v>
      </c>
      <c r="G43" s="26">
        <v>877</v>
      </c>
      <c r="H43" s="26">
        <v>876</v>
      </c>
      <c r="I43" s="26">
        <v>895</v>
      </c>
      <c r="J43" s="26">
        <v>830</v>
      </c>
      <c r="K43" s="26">
        <v>852</v>
      </c>
      <c r="L43" s="33">
        <v>871</v>
      </c>
      <c r="M43" s="18">
        <v>131</v>
      </c>
      <c r="N43" s="26">
        <v>232</v>
      </c>
      <c r="O43" s="26">
        <v>25</v>
      </c>
      <c r="P43" s="26">
        <v>158</v>
      </c>
      <c r="Q43" s="26">
        <v>235</v>
      </c>
      <c r="R43" s="26">
        <v>176</v>
      </c>
      <c r="S43" s="26">
        <v>171</v>
      </c>
      <c r="T43" s="26">
        <v>256</v>
      </c>
      <c r="U43" s="26">
        <v>208</v>
      </c>
      <c r="V43" s="33">
        <v>162</v>
      </c>
      <c r="W43" s="18">
        <v>136</v>
      </c>
      <c r="X43" s="26">
        <v>160</v>
      </c>
      <c r="Y43" s="26">
        <v>85</v>
      </c>
      <c r="Z43" s="26">
        <v>213</v>
      </c>
      <c r="AA43" s="26">
        <v>303</v>
      </c>
      <c r="AB43" s="26">
        <v>161</v>
      </c>
      <c r="AC43" s="26">
        <v>200</v>
      </c>
      <c r="AD43" s="26">
        <v>239</v>
      </c>
      <c r="AE43" s="26">
        <v>174</v>
      </c>
      <c r="AF43" s="33">
        <v>321</v>
      </c>
      <c r="AG43" s="39">
        <v>235</v>
      </c>
      <c r="AH43" s="44">
        <f t="shared" si="3"/>
        <v>11359</v>
      </c>
    </row>
    <row r="44" spans="1:34" ht="25" customHeight="1">
      <c r="A44" s="5">
        <v>40</v>
      </c>
      <c r="B44" s="5" t="s">
        <v>54</v>
      </c>
      <c r="C44" s="18">
        <v>318</v>
      </c>
      <c r="D44" s="26">
        <v>786</v>
      </c>
      <c r="E44" s="26">
        <v>911</v>
      </c>
      <c r="F44" s="26">
        <v>939</v>
      </c>
      <c r="G44" s="26">
        <v>845</v>
      </c>
      <c r="H44" s="26">
        <v>881</v>
      </c>
      <c r="I44" s="26">
        <v>887</v>
      </c>
      <c r="J44" s="26">
        <v>849</v>
      </c>
      <c r="K44" s="26">
        <v>850</v>
      </c>
      <c r="L44" s="33">
        <v>877</v>
      </c>
      <c r="M44" s="18">
        <v>230</v>
      </c>
      <c r="N44" s="26">
        <v>289</v>
      </c>
      <c r="O44" s="26">
        <v>186</v>
      </c>
      <c r="P44" s="26">
        <v>179</v>
      </c>
      <c r="Q44" s="26">
        <v>192</v>
      </c>
      <c r="R44" s="26">
        <v>290</v>
      </c>
      <c r="S44" s="26">
        <v>271</v>
      </c>
      <c r="T44" s="26">
        <v>223</v>
      </c>
      <c r="U44" s="26">
        <v>222</v>
      </c>
      <c r="V44" s="33">
        <v>194</v>
      </c>
      <c r="W44" s="18">
        <v>238</v>
      </c>
      <c r="X44" s="26">
        <v>291</v>
      </c>
      <c r="Y44" s="26">
        <v>130</v>
      </c>
      <c r="Z44" s="26">
        <v>267</v>
      </c>
      <c r="AA44" s="26">
        <v>370</v>
      </c>
      <c r="AB44" s="26">
        <v>236</v>
      </c>
      <c r="AC44" s="26">
        <v>286</v>
      </c>
      <c r="AD44" s="26">
        <v>324</v>
      </c>
      <c r="AE44" s="26">
        <v>260</v>
      </c>
      <c r="AF44" s="33">
        <v>289</v>
      </c>
      <c r="AG44" s="39">
        <v>355</v>
      </c>
      <c r="AH44" s="44">
        <f t="shared" si="3"/>
        <v>13465</v>
      </c>
    </row>
    <row r="45" spans="1:34" ht="25" customHeight="1">
      <c r="A45" s="5">
        <v>41</v>
      </c>
      <c r="B45" s="5" t="s">
        <v>55</v>
      </c>
      <c r="C45" s="18">
        <v>197</v>
      </c>
      <c r="D45" s="26">
        <v>890</v>
      </c>
      <c r="E45" s="26">
        <v>911</v>
      </c>
      <c r="F45" s="26">
        <v>924</v>
      </c>
      <c r="G45" s="26">
        <v>877</v>
      </c>
      <c r="H45" s="26">
        <v>896</v>
      </c>
      <c r="I45" s="26">
        <v>899</v>
      </c>
      <c r="J45" s="26">
        <v>858</v>
      </c>
      <c r="K45" s="26">
        <v>875</v>
      </c>
      <c r="L45" s="33">
        <v>875</v>
      </c>
      <c r="M45" s="18">
        <v>175</v>
      </c>
      <c r="N45" s="26">
        <v>263</v>
      </c>
      <c r="O45" s="26">
        <v>252</v>
      </c>
      <c r="P45" s="26">
        <v>216</v>
      </c>
      <c r="Q45" s="26">
        <v>189</v>
      </c>
      <c r="R45" s="26">
        <v>241</v>
      </c>
      <c r="S45" s="26">
        <v>351</v>
      </c>
      <c r="T45" s="26">
        <v>209</v>
      </c>
      <c r="U45" s="26">
        <v>276</v>
      </c>
      <c r="V45" s="33">
        <v>217</v>
      </c>
      <c r="W45" s="18">
        <v>313</v>
      </c>
      <c r="X45" s="26">
        <v>317</v>
      </c>
      <c r="Y45" s="26">
        <v>278</v>
      </c>
      <c r="Z45" s="26">
        <v>242</v>
      </c>
      <c r="AA45" s="26">
        <v>328</v>
      </c>
      <c r="AB45" s="26">
        <v>250</v>
      </c>
      <c r="AC45" s="26">
        <v>332</v>
      </c>
      <c r="AD45" s="26">
        <v>266</v>
      </c>
      <c r="AE45" s="26">
        <v>293</v>
      </c>
      <c r="AF45" s="33">
        <v>256</v>
      </c>
      <c r="AG45" s="39">
        <v>261</v>
      </c>
      <c r="AH45" s="44">
        <f t="shared" si="3"/>
        <v>13727</v>
      </c>
    </row>
    <row r="46" spans="1:34" ht="25" customHeight="1">
      <c r="A46" s="5">
        <v>42</v>
      </c>
      <c r="B46" s="5" t="s">
        <v>57</v>
      </c>
      <c r="C46" s="18">
        <v>257</v>
      </c>
      <c r="D46" s="26">
        <v>842</v>
      </c>
      <c r="E46" s="26">
        <v>911</v>
      </c>
      <c r="F46" s="26">
        <v>927</v>
      </c>
      <c r="G46" s="26">
        <v>902</v>
      </c>
      <c r="H46" s="26">
        <v>914</v>
      </c>
      <c r="I46" s="26">
        <v>900</v>
      </c>
      <c r="J46" s="26">
        <v>867</v>
      </c>
      <c r="K46" s="26">
        <v>837</v>
      </c>
      <c r="L46" s="33">
        <v>873</v>
      </c>
      <c r="M46" s="18">
        <v>200</v>
      </c>
      <c r="N46" s="26">
        <v>226</v>
      </c>
      <c r="O46" s="26">
        <v>275</v>
      </c>
      <c r="P46" s="26">
        <v>223</v>
      </c>
      <c r="Q46" s="26">
        <v>18</v>
      </c>
      <c r="R46" s="26">
        <v>249</v>
      </c>
      <c r="S46" s="26">
        <v>300</v>
      </c>
      <c r="T46" s="26">
        <v>314</v>
      </c>
      <c r="U46" s="26">
        <v>220</v>
      </c>
      <c r="V46" s="33">
        <v>330</v>
      </c>
      <c r="W46" s="18">
        <v>253</v>
      </c>
      <c r="X46" s="26">
        <v>274</v>
      </c>
      <c r="Y46" s="26">
        <v>251</v>
      </c>
      <c r="Z46" s="26">
        <v>280</v>
      </c>
      <c r="AA46" s="26">
        <v>406</v>
      </c>
      <c r="AB46" s="26">
        <v>254</v>
      </c>
      <c r="AC46" s="26">
        <v>274</v>
      </c>
      <c r="AD46" s="26">
        <v>254</v>
      </c>
      <c r="AE46" s="26">
        <v>332</v>
      </c>
      <c r="AF46" s="33">
        <v>234</v>
      </c>
      <c r="AG46" s="39">
        <v>333</v>
      </c>
      <c r="AH46" s="44">
        <f t="shared" si="3"/>
        <v>13730</v>
      </c>
    </row>
    <row r="47" spans="1:34" ht="25" customHeight="1">
      <c r="A47" s="5">
        <v>43</v>
      </c>
      <c r="B47" s="5" t="s">
        <v>46</v>
      </c>
      <c r="C47" s="18">
        <v>313</v>
      </c>
      <c r="D47" s="26">
        <v>849</v>
      </c>
      <c r="E47" s="26">
        <v>914</v>
      </c>
      <c r="F47" s="26">
        <v>909</v>
      </c>
      <c r="G47" s="26">
        <v>881</v>
      </c>
      <c r="H47" s="26">
        <v>900</v>
      </c>
      <c r="I47" s="26">
        <v>907</v>
      </c>
      <c r="J47" s="26">
        <v>868</v>
      </c>
      <c r="K47" s="26">
        <v>839</v>
      </c>
      <c r="L47" s="33">
        <v>871</v>
      </c>
      <c r="M47" s="18">
        <v>204</v>
      </c>
      <c r="N47" s="26">
        <v>204</v>
      </c>
      <c r="O47" s="26">
        <v>203</v>
      </c>
      <c r="P47" s="26">
        <v>183</v>
      </c>
      <c r="Q47" s="26">
        <v>194</v>
      </c>
      <c r="R47" s="26">
        <v>239</v>
      </c>
      <c r="S47" s="26">
        <v>285</v>
      </c>
      <c r="T47" s="26">
        <v>281</v>
      </c>
      <c r="U47" s="26">
        <v>257</v>
      </c>
      <c r="V47" s="33">
        <v>304</v>
      </c>
      <c r="W47" s="18">
        <v>322</v>
      </c>
      <c r="X47" s="26">
        <v>334</v>
      </c>
      <c r="Y47" s="26">
        <v>227</v>
      </c>
      <c r="Z47" s="26">
        <v>264</v>
      </c>
      <c r="AA47" s="26">
        <v>415</v>
      </c>
      <c r="AB47" s="26">
        <v>232</v>
      </c>
      <c r="AC47" s="26">
        <v>312</v>
      </c>
      <c r="AD47" s="26">
        <v>282</v>
      </c>
      <c r="AE47" s="26">
        <v>282</v>
      </c>
      <c r="AF47" s="33">
        <v>269</v>
      </c>
      <c r="AG47" s="39">
        <v>259</v>
      </c>
      <c r="AH47" s="44">
        <f t="shared" si="3"/>
        <v>13803</v>
      </c>
    </row>
    <row r="48" spans="1:34" ht="25" customHeight="1">
      <c r="A48" s="5">
        <v>44</v>
      </c>
      <c r="B48" s="5" t="s">
        <v>30</v>
      </c>
      <c r="C48" s="18">
        <v>301</v>
      </c>
      <c r="D48" s="26">
        <v>837</v>
      </c>
      <c r="E48" s="26">
        <v>892</v>
      </c>
      <c r="F48" s="26">
        <v>902</v>
      </c>
      <c r="G48" s="26">
        <v>880</v>
      </c>
      <c r="H48" s="26">
        <v>888</v>
      </c>
      <c r="I48" s="26">
        <v>915</v>
      </c>
      <c r="J48" s="26">
        <v>884</v>
      </c>
      <c r="K48" s="26">
        <v>894</v>
      </c>
      <c r="L48" s="33">
        <v>851</v>
      </c>
      <c r="M48" s="18">
        <v>118</v>
      </c>
      <c r="N48" s="26">
        <v>195</v>
      </c>
      <c r="O48" s="26">
        <v>263</v>
      </c>
      <c r="P48" s="26">
        <v>187</v>
      </c>
      <c r="Q48" s="26">
        <v>231</v>
      </c>
      <c r="R48" s="26">
        <v>228</v>
      </c>
      <c r="S48" s="26">
        <v>353</v>
      </c>
      <c r="T48" s="26">
        <v>312</v>
      </c>
      <c r="U48" s="26">
        <v>152</v>
      </c>
      <c r="V48" s="33">
        <v>248</v>
      </c>
      <c r="W48" s="18">
        <v>268</v>
      </c>
      <c r="X48" s="26">
        <v>255</v>
      </c>
      <c r="Y48" s="26">
        <v>239</v>
      </c>
      <c r="Z48" s="26">
        <v>239</v>
      </c>
      <c r="AA48" s="26">
        <v>369</v>
      </c>
      <c r="AB48" s="26">
        <v>297</v>
      </c>
      <c r="AC48" s="26">
        <v>328</v>
      </c>
      <c r="AD48" s="26">
        <v>283</v>
      </c>
      <c r="AE48" s="26">
        <v>246</v>
      </c>
      <c r="AF48" s="33">
        <v>309</v>
      </c>
      <c r="AG48" s="39">
        <v>299</v>
      </c>
      <c r="AH48" s="44">
        <f t="shared" si="3"/>
        <v>13663</v>
      </c>
    </row>
    <row r="49" spans="1:34" ht="25" customHeight="1">
      <c r="A49" s="5">
        <v>45</v>
      </c>
      <c r="B49" s="5" t="s">
        <v>14</v>
      </c>
      <c r="C49" s="18">
        <v>258</v>
      </c>
      <c r="D49" s="26">
        <v>852</v>
      </c>
      <c r="E49" s="26">
        <v>915</v>
      </c>
      <c r="F49" s="26">
        <v>919</v>
      </c>
      <c r="G49" s="26">
        <v>919</v>
      </c>
      <c r="H49" s="26">
        <v>909</v>
      </c>
      <c r="I49" s="26">
        <v>939</v>
      </c>
      <c r="J49" s="26">
        <v>900</v>
      </c>
      <c r="K49" s="26">
        <v>913</v>
      </c>
      <c r="L49" s="33">
        <v>854</v>
      </c>
      <c r="M49" s="18">
        <v>171</v>
      </c>
      <c r="N49" s="26">
        <v>196</v>
      </c>
      <c r="O49" s="26">
        <v>239</v>
      </c>
      <c r="P49" s="26">
        <v>267</v>
      </c>
      <c r="Q49" s="26">
        <v>269</v>
      </c>
      <c r="R49" s="26">
        <v>257</v>
      </c>
      <c r="S49" s="26">
        <v>332</v>
      </c>
      <c r="T49" s="26">
        <v>370</v>
      </c>
      <c r="U49" s="26">
        <v>179</v>
      </c>
      <c r="V49" s="33">
        <v>247</v>
      </c>
      <c r="W49" s="18">
        <v>246</v>
      </c>
      <c r="X49" s="26">
        <v>263</v>
      </c>
      <c r="Y49" s="26">
        <v>319</v>
      </c>
      <c r="Z49" s="26">
        <v>271</v>
      </c>
      <c r="AA49" s="26">
        <v>434</v>
      </c>
      <c r="AB49" s="26">
        <v>266</v>
      </c>
      <c r="AC49" s="26">
        <v>297</v>
      </c>
      <c r="AD49" s="26">
        <v>325</v>
      </c>
      <c r="AE49" s="26">
        <v>265</v>
      </c>
      <c r="AF49" s="33">
        <v>270</v>
      </c>
      <c r="AG49" s="39">
        <v>307</v>
      </c>
      <c r="AH49" s="44">
        <f t="shared" si="3"/>
        <v>14168</v>
      </c>
    </row>
    <row r="50" spans="1:34" ht="25" customHeight="1">
      <c r="A50" s="5">
        <v>46</v>
      </c>
      <c r="B50" s="5" t="s">
        <v>58</v>
      </c>
      <c r="C50" s="18">
        <v>321</v>
      </c>
      <c r="D50" s="26">
        <v>843</v>
      </c>
      <c r="E50" s="26">
        <v>909</v>
      </c>
      <c r="F50" s="26">
        <v>907</v>
      </c>
      <c r="G50" s="26">
        <v>944</v>
      </c>
      <c r="H50" s="26">
        <v>913</v>
      </c>
      <c r="I50" s="26">
        <v>912</v>
      </c>
      <c r="J50" s="26">
        <v>908</v>
      </c>
      <c r="K50" s="26">
        <v>902</v>
      </c>
      <c r="L50" s="33">
        <v>871</v>
      </c>
      <c r="M50" s="18">
        <v>105</v>
      </c>
      <c r="N50" s="26">
        <v>217</v>
      </c>
      <c r="O50" s="26">
        <v>222</v>
      </c>
      <c r="P50" s="26">
        <v>211</v>
      </c>
      <c r="Q50" s="26">
        <v>256</v>
      </c>
      <c r="R50" s="26">
        <v>301</v>
      </c>
      <c r="S50" s="26">
        <v>241</v>
      </c>
      <c r="T50" s="26">
        <v>293</v>
      </c>
      <c r="U50" s="26">
        <v>188</v>
      </c>
      <c r="V50" s="33">
        <v>247</v>
      </c>
      <c r="W50" s="18">
        <v>199</v>
      </c>
      <c r="X50" s="26">
        <v>197</v>
      </c>
      <c r="Y50" s="26">
        <v>261</v>
      </c>
      <c r="Z50" s="26">
        <v>312</v>
      </c>
      <c r="AA50" s="26">
        <v>314</v>
      </c>
      <c r="AB50" s="26">
        <v>259</v>
      </c>
      <c r="AC50" s="26">
        <v>332</v>
      </c>
      <c r="AD50" s="26">
        <v>303</v>
      </c>
      <c r="AE50" s="26">
        <v>300</v>
      </c>
      <c r="AF50" s="33">
        <v>342</v>
      </c>
      <c r="AG50" s="39">
        <v>321</v>
      </c>
      <c r="AH50" s="44">
        <f t="shared" si="3"/>
        <v>13851</v>
      </c>
    </row>
    <row r="51" spans="1:34" ht="25" customHeight="1">
      <c r="A51" s="5">
        <v>47</v>
      </c>
      <c r="B51" s="5" t="s">
        <v>59</v>
      </c>
      <c r="C51" s="18">
        <v>287</v>
      </c>
      <c r="D51" s="26">
        <v>856</v>
      </c>
      <c r="E51" s="26">
        <v>920</v>
      </c>
      <c r="F51" s="26">
        <v>928</v>
      </c>
      <c r="G51" s="26">
        <v>946</v>
      </c>
      <c r="H51" s="26">
        <v>929</v>
      </c>
      <c r="I51" s="26">
        <v>909</v>
      </c>
      <c r="J51" s="26">
        <v>916</v>
      </c>
      <c r="K51" s="26">
        <v>926</v>
      </c>
      <c r="L51" s="33">
        <v>886</v>
      </c>
      <c r="M51" s="18">
        <v>178</v>
      </c>
      <c r="N51" s="26">
        <v>201</v>
      </c>
      <c r="O51" s="26">
        <v>183</v>
      </c>
      <c r="P51" s="26">
        <v>152</v>
      </c>
      <c r="Q51" s="26">
        <v>339</v>
      </c>
      <c r="R51" s="26">
        <v>284</v>
      </c>
      <c r="S51" s="26">
        <v>315</v>
      </c>
      <c r="T51" s="26">
        <v>280</v>
      </c>
      <c r="U51" s="26">
        <v>257</v>
      </c>
      <c r="V51" s="33">
        <v>284</v>
      </c>
      <c r="W51" s="18">
        <v>196</v>
      </c>
      <c r="X51" s="26">
        <v>330</v>
      </c>
      <c r="Y51" s="26">
        <v>246</v>
      </c>
      <c r="Z51" s="26">
        <v>288</v>
      </c>
      <c r="AA51" s="26">
        <v>190</v>
      </c>
      <c r="AB51" s="26">
        <v>210</v>
      </c>
      <c r="AC51" s="26">
        <v>362</v>
      </c>
      <c r="AD51" s="26">
        <v>268</v>
      </c>
      <c r="AE51" s="26">
        <v>250</v>
      </c>
      <c r="AF51" s="33">
        <v>362</v>
      </c>
      <c r="AG51" s="39">
        <v>375</v>
      </c>
      <c r="AH51" s="44">
        <f t="shared" si="3"/>
        <v>14053</v>
      </c>
    </row>
    <row r="52" spans="1:34" ht="25" customHeight="1">
      <c r="A52" s="6">
        <v>48</v>
      </c>
      <c r="B52" s="6" t="s">
        <v>1</v>
      </c>
      <c r="C52" s="19">
        <v>356</v>
      </c>
      <c r="D52" s="27">
        <v>876</v>
      </c>
      <c r="E52" s="27">
        <v>934</v>
      </c>
      <c r="F52" s="27">
        <v>926</v>
      </c>
      <c r="G52" s="27">
        <v>912</v>
      </c>
      <c r="H52" s="27">
        <v>924</v>
      </c>
      <c r="I52" s="27">
        <v>912</v>
      </c>
      <c r="J52" s="27">
        <v>922</v>
      </c>
      <c r="K52" s="27">
        <v>903</v>
      </c>
      <c r="L52" s="34">
        <v>875</v>
      </c>
      <c r="M52" s="19">
        <v>188</v>
      </c>
      <c r="N52" s="27">
        <v>155</v>
      </c>
      <c r="O52" s="27">
        <v>240</v>
      </c>
      <c r="P52" s="27">
        <v>199</v>
      </c>
      <c r="Q52" s="27">
        <v>301</v>
      </c>
      <c r="R52" s="27">
        <v>258</v>
      </c>
      <c r="S52" s="27">
        <v>249</v>
      </c>
      <c r="T52" s="27">
        <v>220</v>
      </c>
      <c r="U52" s="27">
        <v>235</v>
      </c>
      <c r="V52" s="34">
        <v>149</v>
      </c>
      <c r="W52" s="19">
        <v>266</v>
      </c>
      <c r="X52" s="27">
        <v>270</v>
      </c>
      <c r="Y52" s="27">
        <v>353</v>
      </c>
      <c r="Z52" s="27">
        <v>190</v>
      </c>
      <c r="AA52" s="27">
        <v>254</v>
      </c>
      <c r="AB52" s="27">
        <v>186</v>
      </c>
      <c r="AC52" s="27">
        <v>286</v>
      </c>
      <c r="AD52" s="27">
        <v>227</v>
      </c>
      <c r="AE52" s="27">
        <v>405</v>
      </c>
      <c r="AF52" s="34">
        <v>329</v>
      </c>
      <c r="AG52" s="40">
        <v>317</v>
      </c>
      <c r="AH52" s="45">
        <f t="shared" si="3"/>
        <v>13817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9509</v>
      </c>
      <c r="D53" s="28">
        <f t="shared" si="4"/>
        <v>12778</v>
      </c>
      <c r="E53" s="28">
        <f t="shared" si="4"/>
        <v>40289</v>
      </c>
      <c r="F53" s="28">
        <f t="shared" si="4"/>
        <v>43370</v>
      </c>
      <c r="G53" s="28">
        <f t="shared" si="4"/>
        <v>40559</v>
      </c>
      <c r="H53" s="28">
        <f t="shared" si="4"/>
        <v>40823</v>
      </c>
      <c r="I53" s="28">
        <f t="shared" si="4"/>
        <v>41555</v>
      </c>
      <c r="J53" s="28">
        <f t="shared" si="4"/>
        <v>40529</v>
      </c>
      <c r="K53" s="28">
        <f t="shared" si="4"/>
        <v>40644</v>
      </c>
      <c r="L53" s="35">
        <f t="shared" si="4"/>
        <v>40019</v>
      </c>
      <c r="M53" s="20">
        <f t="shared" si="4"/>
        <v>23049</v>
      </c>
      <c r="N53" s="28">
        <f t="shared" si="4"/>
        <v>7618</v>
      </c>
      <c r="O53" s="28">
        <f t="shared" si="4"/>
        <v>7704</v>
      </c>
      <c r="P53" s="28">
        <f t="shared" si="4"/>
        <v>7458</v>
      </c>
      <c r="Q53" s="28">
        <f t="shared" si="4"/>
        <v>8035</v>
      </c>
      <c r="R53" s="28">
        <f t="shared" si="4"/>
        <v>9147</v>
      </c>
      <c r="S53" s="28">
        <f t="shared" si="4"/>
        <v>11815</v>
      </c>
      <c r="T53" s="28">
        <f t="shared" si="4"/>
        <v>12396</v>
      </c>
      <c r="U53" s="28">
        <f t="shared" si="4"/>
        <v>9420</v>
      </c>
      <c r="V53" s="35">
        <f t="shared" si="4"/>
        <v>9255</v>
      </c>
      <c r="W53" s="20">
        <f t="shared" si="4"/>
        <v>8710</v>
      </c>
      <c r="X53" s="28">
        <f t="shared" si="4"/>
        <v>8846</v>
      </c>
      <c r="Y53" s="28">
        <f t="shared" si="4"/>
        <v>9814</v>
      </c>
      <c r="Z53" s="28">
        <f t="shared" si="4"/>
        <v>11223</v>
      </c>
      <c r="AA53" s="28">
        <f t="shared" si="4"/>
        <v>12198</v>
      </c>
      <c r="AB53" s="28">
        <f t="shared" si="4"/>
        <v>10979</v>
      </c>
      <c r="AC53" s="28">
        <f t="shared" si="4"/>
        <v>10235</v>
      </c>
      <c r="AD53" s="28">
        <f t="shared" si="4"/>
        <v>11732</v>
      </c>
      <c r="AE53" s="28">
        <f t="shared" si="4"/>
        <v>10104</v>
      </c>
      <c r="AF53" s="35">
        <f t="shared" si="4"/>
        <v>12420</v>
      </c>
      <c r="AG53" s="41">
        <f t="shared" si="4"/>
        <v>11541</v>
      </c>
      <c r="AH53" s="46">
        <f t="shared" si="3"/>
        <v>573774</v>
      </c>
    </row>
    <row r="54" spans="1:34" ht="25" customHeight="1">
      <c r="A54" s="8" t="s">
        <v>49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23004</v>
      </c>
      <c r="J54" s="28">
        <f t="shared" si="5"/>
        <v>21993</v>
      </c>
      <c r="K54" s="28">
        <f t="shared" si="5"/>
        <v>22270</v>
      </c>
      <c r="L54" s="35">
        <f t="shared" si="5"/>
        <v>22441</v>
      </c>
      <c r="M54" s="20">
        <f t="shared" si="5"/>
        <v>0</v>
      </c>
      <c r="N54" s="28">
        <f t="shared" si="5"/>
        <v>3359</v>
      </c>
      <c r="O54" s="28">
        <f t="shared" si="5"/>
        <v>3832</v>
      </c>
      <c r="P54" s="28">
        <f t="shared" si="5"/>
        <v>3682</v>
      </c>
      <c r="Q54" s="28">
        <f t="shared" si="5"/>
        <v>3313</v>
      </c>
      <c r="R54" s="28">
        <f t="shared" si="5"/>
        <v>4653</v>
      </c>
      <c r="S54" s="28">
        <f t="shared" si="5"/>
        <v>6162</v>
      </c>
      <c r="T54" s="28">
        <f t="shared" si="5"/>
        <v>0</v>
      </c>
      <c r="U54" s="28">
        <f t="shared" si="5"/>
        <v>4515</v>
      </c>
      <c r="V54" s="35">
        <f t="shared" si="5"/>
        <v>5171</v>
      </c>
      <c r="W54" s="20">
        <f t="shared" si="5"/>
        <v>4503</v>
      </c>
      <c r="X54" s="28">
        <f t="shared" si="5"/>
        <v>3922</v>
      </c>
      <c r="Y54" s="28">
        <f t="shared" si="5"/>
        <v>4958</v>
      </c>
      <c r="Z54" s="28">
        <f t="shared" si="5"/>
        <v>5918</v>
      </c>
      <c r="AA54" s="28">
        <f t="shared" si="5"/>
        <v>0</v>
      </c>
      <c r="AB54" s="28">
        <f t="shared" si="5"/>
        <v>5538</v>
      </c>
      <c r="AC54" s="28">
        <f t="shared" si="5"/>
        <v>5343</v>
      </c>
      <c r="AD54" s="28">
        <f t="shared" si="5"/>
        <v>6144</v>
      </c>
      <c r="AE54" s="28">
        <f>IF(AE2="-","-",+SUM(AE55:AE57))</f>
        <v>5018</v>
      </c>
      <c r="AF54" s="35">
        <f>IF(AF2="-","-",+SUM(AF55:AF57))</f>
        <v>6375</v>
      </c>
      <c r="AG54" s="41">
        <f>IF(AG2="-","-",+SUM(AG55:AG57))</f>
        <v>6210</v>
      </c>
      <c r="AH54" s="46">
        <f t="shared" si="3"/>
        <v>178324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23004</v>
      </c>
      <c r="J57" s="27">
        <f t="shared" si="8"/>
        <v>21993</v>
      </c>
      <c r="K57" s="27">
        <f t="shared" si="8"/>
        <v>22270</v>
      </c>
      <c r="L57" s="34">
        <f t="shared" si="8"/>
        <v>22441</v>
      </c>
      <c r="M57" s="19">
        <f t="shared" si="8"/>
        <v>0</v>
      </c>
      <c r="N57" s="27">
        <f t="shared" si="8"/>
        <v>3359</v>
      </c>
      <c r="O57" s="27">
        <f t="shared" si="8"/>
        <v>3832</v>
      </c>
      <c r="P57" s="27">
        <f t="shared" si="8"/>
        <v>3682</v>
      </c>
      <c r="Q57" s="27">
        <f t="shared" si="8"/>
        <v>3313</v>
      </c>
      <c r="R57" s="27">
        <f t="shared" si="8"/>
        <v>4653</v>
      </c>
      <c r="S57" s="27">
        <f t="shared" si="8"/>
        <v>6162</v>
      </c>
      <c r="T57" s="27">
        <f t="shared" si="8"/>
        <v>0</v>
      </c>
      <c r="U57" s="27">
        <f t="shared" si="8"/>
        <v>4515</v>
      </c>
      <c r="V57" s="34">
        <f t="shared" si="8"/>
        <v>5171</v>
      </c>
      <c r="W57" s="19">
        <f t="shared" si="8"/>
        <v>4503</v>
      </c>
      <c r="X57" s="27">
        <f t="shared" si="8"/>
        <v>3922</v>
      </c>
      <c r="Y57" s="27">
        <f t="shared" si="8"/>
        <v>4958</v>
      </c>
      <c r="Z57" s="27">
        <f t="shared" si="8"/>
        <v>5918</v>
      </c>
      <c r="AA57" s="27">
        <f t="shared" si="8"/>
        <v>0</v>
      </c>
      <c r="AB57" s="27">
        <f t="shared" si="8"/>
        <v>5538</v>
      </c>
      <c r="AC57" s="27">
        <f t="shared" si="8"/>
        <v>5343</v>
      </c>
      <c r="AD57" s="27">
        <f t="shared" si="8"/>
        <v>6144</v>
      </c>
      <c r="AE57" s="27">
        <f t="shared" si="8"/>
        <v>5018</v>
      </c>
      <c r="AF57" s="34">
        <f t="shared" si="8"/>
        <v>6375</v>
      </c>
      <c r="AG57" s="40">
        <f t="shared" si="8"/>
        <v>6210</v>
      </c>
      <c r="AH57" s="45">
        <f t="shared" si="3"/>
        <v>178324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9509</v>
      </c>
      <c r="D58" s="28">
        <f t="shared" si="9"/>
        <v>12778</v>
      </c>
      <c r="E58" s="28">
        <f t="shared" si="9"/>
        <v>40289</v>
      </c>
      <c r="F58" s="28">
        <f t="shared" si="9"/>
        <v>43370</v>
      </c>
      <c r="G58" s="28">
        <f t="shared" si="9"/>
        <v>40559</v>
      </c>
      <c r="H58" s="28">
        <f t="shared" si="9"/>
        <v>40823</v>
      </c>
      <c r="I58" s="28">
        <f t="shared" si="9"/>
        <v>18551</v>
      </c>
      <c r="J58" s="28">
        <f t="shared" si="9"/>
        <v>18536</v>
      </c>
      <c r="K58" s="28">
        <f t="shared" si="9"/>
        <v>18374</v>
      </c>
      <c r="L58" s="35">
        <f t="shared" si="9"/>
        <v>17578</v>
      </c>
      <c r="M58" s="20">
        <f t="shared" si="9"/>
        <v>23049</v>
      </c>
      <c r="N58" s="28">
        <f t="shared" si="9"/>
        <v>4259</v>
      </c>
      <c r="O58" s="28">
        <f t="shared" si="9"/>
        <v>3872</v>
      </c>
      <c r="P58" s="28">
        <f t="shared" si="9"/>
        <v>3776</v>
      </c>
      <c r="Q58" s="28">
        <f t="shared" si="9"/>
        <v>4722</v>
      </c>
      <c r="R58" s="28">
        <f t="shared" si="9"/>
        <v>4494</v>
      </c>
      <c r="S58" s="28">
        <f t="shared" si="9"/>
        <v>5653</v>
      </c>
      <c r="T58" s="28">
        <f t="shared" si="9"/>
        <v>12396</v>
      </c>
      <c r="U58" s="28">
        <f t="shared" si="9"/>
        <v>4905</v>
      </c>
      <c r="V58" s="35">
        <f t="shared" si="9"/>
        <v>4084</v>
      </c>
      <c r="W58" s="20">
        <f t="shared" si="9"/>
        <v>4207</v>
      </c>
      <c r="X58" s="28">
        <f t="shared" si="9"/>
        <v>4924</v>
      </c>
      <c r="Y58" s="28">
        <f t="shared" si="9"/>
        <v>4856</v>
      </c>
      <c r="Z58" s="28">
        <f t="shared" si="9"/>
        <v>5305</v>
      </c>
      <c r="AA58" s="28">
        <f t="shared" si="9"/>
        <v>12198</v>
      </c>
      <c r="AB58" s="28">
        <f t="shared" si="9"/>
        <v>5441</v>
      </c>
      <c r="AC58" s="28">
        <f t="shared" si="9"/>
        <v>4892</v>
      </c>
      <c r="AD58" s="28">
        <f t="shared" si="9"/>
        <v>5588</v>
      </c>
      <c r="AE58" s="28">
        <f t="shared" si="9"/>
        <v>5086</v>
      </c>
      <c r="AF58" s="35">
        <f t="shared" si="9"/>
        <v>6045</v>
      </c>
      <c r="AG58" s="41">
        <f t="shared" si="9"/>
        <v>5331</v>
      </c>
      <c r="AH58" s="46">
        <f t="shared" si="3"/>
        <v>395450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1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1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34" priority="2" stopIfTrue="1" operator="equal">
      <formula>"日"</formula>
    </cfRule>
  </conditionalFormatting>
  <conditionalFormatting sqref="AD4">
    <cfRule type="cellIs" dxfId="33" priority="1" stopIfTrue="1" operator="equal">
      <formula>"休日"</formula>
    </cfRule>
  </conditionalFormatting>
  <conditionalFormatting sqref="D3:AC3 AE3:AG3">
    <cfRule type="cellIs" dxfId="32" priority="4" stopIfTrue="1" operator="equal">
      <formula>"日"</formula>
    </cfRule>
  </conditionalFormatting>
  <conditionalFormatting sqref="D4:AC4 AE4:AG4">
    <cfRule type="cellIs" dxfId="31" priority="3" stopIfTrue="1" operator="equal">
      <formula>"休日"</formula>
    </cfRule>
  </conditionalFormatting>
  <conditionalFormatting sqref="A2">
    <cfRule type="cellIs" dxfId="30" priority="5" stopIfTrue="1" operator="equal">
      <formula>"日"</formula>
    </cfRule>
  </conditionalFormatting>
  <conditionalFormatting sqref="B2 C3">
    <cfRule type="cellIs" dxfId="29" priority="7" stopIfTrue="1" operator="equal">
      <formula>"日"</formula>
    </cfRule>
  </conditionalFormatting>
  <conditionalFormatting sqref="C4">
    <cfRule type="cellIs" dxfId="28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22</v>
      </c>
      <c r="B1" s="12"/>
      <c r="AH1" s="42" t="s">
        <v>51</v>
      </c>
    </row>
    <row r="2" spans="1:34" ht="25" customHeight="1">
      <c r="A2" s="3" t="s">
        <v>12</v>
      </c>
      <c r="B2" s="3" t="s">
        <v>37</v>
      </c>
      <c r="C2" s="14">
        <v>45809</v>
      </c>
      <c r="D2" s="22">
        <f t="shared" ref="D2:AD2" si="0">+C2+1</f>
        <v>45810</v>
      </c>
      <c r="E2" s="22">
        <f t="shared" si="0"/>
        <v>45811</v>
      </c>
      <c r="F2" s="22">
        <f t="shared" si="0"/>
        <v>45812</v>
      </c>
      <c r="G2" s="22">
        <f t="shared" si="0"/>
        <v>45813</v>
      </c>
      <c r="H2" s="22">
        <f t="shared" si="0"/>
        <v>45814</v>
      </c>
      <c r="I2" s="22">
        <f t="shared" si="0"/>
        <v>45815</v>
      </c>
      <c r="J2" s="22">
        <f t="shared" si="0"/>
        <v>45816</v>
      </c>
      <c r="K2" s="22">
        <f t="shared" si="0"/>
        <v>45817</v>
      </c>
      <c r="L2" s="29">
        <f t="shared" si="0"/>
        <v>45818</v>
      </c>
      <c r="M2" s="14">
        <f t="shared" si="0"/>
        <v>45819</v>
      </c>
      <c r="N2" s="22">
        <f t="shared" si="0"/>
        <v>45820</v>
      </c>
      <c r="O2" s="22">
        <f t="shared" si="0"/>
        <v>45821</v>
      </c>
      <c r="P2" s="22">
        <f t="shared" si="0"/>
        <v>45822</v>
      </c>
      <c r="Q2" s="22">
        <f t="shared" si="0"/>
        <v>45823</v>
      </c>
      <c r="R2" s="22">
        <f t="shared" si="0"/>
        <v>45824</v>
      </c>
      <c r="S2" s="22">
        <f t="shared" si="0"/>
        <v>45825</v>
      </c>
      <c r="T2" s="22">
        <f t="shared" si="0"/>
        <v>45826</v>
      </c>
      <c r="U2" s="22">
        <f t="shared" si="0"/>
        <v>45827</v>
      </c>
      <c r="V2" s="29">
        <f t="shared" si="0"/>
        <v>45828</v>
      </c>
      <c r="W2" s="14">
        <f t="shared" si="0"/>
        <v>45829</v>
      </c>
      <c r="X2" s="22">
        <f t="shared" si="0"/>
        <v>45830</v>
      </c>
      <c r="Y2" s="22">
        <f t="shared" si="0"/>
        <v>45831</v>
      </c>
      <c r="Z2" s="22">
        <f t="shared" si="0"/>
        <v>45832</v>
      </c>
      <c r="AA2" s="22">
        <f t="shared" si="0"/>
        <v>45833</v>
      </c>
      <c r="AB2" s="22">
        <f t="shared" si="0"/>
        <v>45834</v>
      </c>
      <c r="AC2" s="22">
        <f t="shared" si="0"/>
        <v>45835</v>
      </c>
      <c r="AD2" s="22">
        <f t="shared" si="0"/>
        <v>45836</v>
      </c>
      <c r="AE2" s="22">
        <f>IF(AD2="-","-",IF(MONTH(+AD2)=MONTH(+AD2+1),+AD2+1,"-"))</f>
        <v>45837</v>
      </c>
      <c r="AF2" s="29">
        <f>IF(AE2="-","-",IF(MONTH(+AE2)=MONTH(+AE2+1),+AE2+1,"-"))</f>
        <v>45838</v>
      </c>
      <c r="AG2" s="36" t="str">
        <f>IF(AF2="-","-",IF(MONTH(+AF2)=MONTH(+AF2+1),+AF2+1,"-"))</f>
        <v>-</v>
      </c>
      <c r="AH2" s="3" t="s">
        <v>16</v>
      </c>
    </row>
    <row r="3" spans="1:34" ht="25" customHeight="1">
      <c r="A3" s="3"/>
      <c r="B3" s="3"/>
      <c r="C3" s="15">
        <f t="shared" ref="C3:AG3" si="1">+C2</f>
        <v>45809</v>
      </c>
      <c r="D3" s="23">
        <f t="shared" si="1"/>
        <v>45810</v>
      </c>
      <c r="E3" s="23">
        <f t="shared" si="1"/>
        <v>45811</v>
      </c>
      <c r="F3" s="23">
        <f t="shared" si="1"/>
        <v>45812</v>
      </c>
      <c r="G3" s="23">
        <f t="shared" si="1"/>
        <v>45813</v>
      </c>
      <c r="H3" s="23">
        <f t="shared" si="1"/>
        <v>45814</v>
      </c>
      <c r="I3" s="23">
        <f t="shared" si="1"/>
        <v>45815</v>
      </c>
      <c r="J3" s="23">
        <f t="shared" si="1"/>
        <v>45816</v>
      </c>
      <c r="K3" s="23">
        <f t="shared" si="1"/>
        <v>45817</v>
      </c>
      <c r="L3" s="30">
        <f t="shared" si="1"/>
        <v>45818</v>
      </c>
      <c r="M3" s="15">
        <f t="shared" si="1"/>
        <v>45819</v>
      </c>
      <c r="N3" s="23">
        <f t="shared" si="1"/>
        <v>45820</v>
      </c>
      <c r="O3" s="23">
        <f t="shared" si="1"/>
        <v>45821</v>
      </c>
      <c r="P3" s="23">
        <f t="shared" si="1"/>
        <v>45822</v>
      </c>
      <c r="Q3" s="23">
        <f t="shared" si="1"/>
        <v>45823</v>
      </c>
      <c r="R3" s="23">
        <f t="shared" si="1"/>
        <v>45824</v>
      </c>
      <c r="S3" s="23">
        <f t="shared" si="1"/>
        <v>45825</v>
      </c>
      <c r="T3" s="23">
        <f t="shared" si="1"/>
        <v>45826</v>
      </c>
      <c r="U3" s="23">
        <f t="shared" si="1"/>
        <v>45827</v>
      </c>
      <c r="V3" s="30">
        <f t="shared" si="1"/>
        <v>45828</v>
      </c>
      <c r="W3" s="15">
        <f t="shared" si="1"/>
        <v>45829</v>
      </c>
      <c r="X3" s="23">
        <f t="shared" si="1"/>
        <v>45830</v>
      </c>
      <c r="Y3" s="23">
        <f t="shared" si="1"/>
        <v>45831</v>
      </c>
      <c r="Z3" s="23">
        <f t="shared" si="1"/>
        <v>45832</v>
      </c>
      <c r="AA3" s="23">
        <f t="shared" si="1"/>
        <v>45833</v>
      </c>
      <c r="AB3" s="23">
        <f t="shared" si="1"/>
        <v>45834</v>
      </c>
      <c r="AC3" s="23">
        <f t="shared" si="1"/>
        <v>45835</v>
      </c>
      <c r="AD3" s="23">
        <f t="shared" si="1"/>
        <v>45836</v>
      </c>
      <c r="AE3" s="23">
        <f t="shared" si="1"/>
        <v>45837</v>
      </c>
      <c r="AF3" s="30">
        <f t="shared" si="1"/>
        <v>45838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319</v>
      </c>
      <c r="D5" s="25">
        <v>346</v>
      </c>
      <c r="E5" s="25">
        <v>307</v>
      </c>
      <c r="F5" s="25">
        <v>212</v>
      </c>
      <c r="G5" s="25">
        <v>286</v>
      </c>
      <c r="H5" s="25">
        <v>270</v>
      </c>
      <c r="I5" s="25">
        <v>249</v>
      </c>
      <c r="J5" s="25">
        <v>175</v>
      </c>
      <c r="K5" s="25">
        <v>312</v>
      </c>
      <c r="L5" s="32">
        <v>230</v>
      </c>
      <c r="M5" s="17">
        <v>279</v>
      </c>
      <c r="N5" s="25">
        <v>158</v>
      </c>
      <c r="O5" s="25">
        <v>295</v>
      </c>
      <c r="P5" s="25">
        <v>172</v>
      </c>
      <c r="Q5" s="25">
        <v>301</v>
      </c>
      <c r="R5" s="25">
        <v>225</v>
      </c>
      <c r="S5" s="25">
        <v>206</v>
      </c>
      <c r="T5" s="25">
        <v>229</v>
      </c>
      <c r="U5" s="25">
        <v>282</v>
      </c>
      <c r="V5" s="32">
        <v>140</v>
      </c>
      <c r="W5" s="17">
        <v>168</v>
      </c>
      <c r="X5" s="25">
        <v>178</v>
      </c>
      <c r="Y5" s="25">
        <v>191</v>
      </c>
      <c r="Z5" s="25">
        <v>143</v>
      </c>
      <c r="AA5" s="25">
        <v>177</v>
      </c>
      <c r="AB5" s="25">
        <v>192</v>
      </c>
      <c r="AC5" s="25">
        <v>219</v>
      </c>
      <c r="AD5" s="25">
        <v>60</v>
      </c>
      <c r="AE5" s="25">
        <v>97</v>
      </c>
      <c r="AF5" s="32">
        <v>831</v>
      </c>
      <c r="AG5" s="38"/>
      <c r="AH5" s="43">
        <f t="shared" ref="AH5:AH58" si="3">+SUM(C5:AG5)</f>
        <v>7249</v>
      </c>
    </row>
    <row r="6" spans="1:34" ht="25" customHeight="1">
      <c r="A6" s="5">
        <v>2</v>
      </c>
      <c r="B6" s="5" t="s">
        <v>15</v>
      </c>
      <c r="C6" s="18">
        <v>365</v>
      </c>
      <c r="D6" s="26">
        <v>271</v>
      </c>
      <c r="E6" s="26">
        <v>222</v>
      </c>
      <c r="F6" s="26">
        <v>246</v>
      </c>
      <c r="G6" s="26">
        <v>308</v>
      </c>
      <c r="H6" s="26">
        <v>260</v>
      </c>
      <c r="I6" s="26">
        <v>388</v>
      </c>
      <c r="J6" s="26">
        <v>231</v>
      </c>
      <c r="K6" s="26">
        <v>319</v>
      </c>
      <c r="L6" s="33">
        <v>235</v>
      </c>
      <c r="M6" s="18">
        <v>258</v>
      </c>
      <c r="N6" s="26">
        <v>214</v>
      </c>
      <c r="O6" s="26">
        <v>221</v>
      </c>
      <c r="P6" s="26">
        <v>193</v>
      </c>
      <c r="Q6" s="26">
        <v>292</v>
      </c>
      <c r="R6" s="26">
        <v>186</v>
      </c>
      <c r="S6" s="26">
        <v>223</v>
      </c>
      <c r="T6" s="26">
        <v>232</v>
      </c>
      <c r="U6" s="26">
        <v>165</v>
      </c>
      <c r="V6" s="33">
        <v>106</v>
      </c>
      <c r="W6" s="18">
        <v>207</v>
      </c>
      <c r="X6" s="26">
        <v>253</v>
      </c>
      <c r="Y6" s="26">
        <v>205</v>
      </c>
      <c r="Z6" s="26">
        <v>248</v>
      </c>
      <c r="AA6" s="26">
        <v>159</v>
      </c>
      <c r="AB6" s="26">
        <v>149</v>
      </c>
      <c r="AC6" s="26">
        <v>148</v>
      </c>
      <c r="AD6" s="26">
        <v>87</v>
      </c>
      <c r="AE6" s="26">
        <v>177</v>
      </c>
      <c r="AF6" s="33">
        <v>808</v>
      </c>
      <c r="AG6" s="39"/>
      <c r="AH6" s="44">
        <f t="shared" si="3"/>
        <v>7376</v>
      </c>
    </row>
    <row r="7" spans="1:34" ht="25" customHeight="1">
      <c r="A7" s="5">
        <v>3</v>
      </c>
      <c r="B7" s="5" t="s">
        <v>17</v>
      </c>
      <c r="C7" s="18">
        <v>301</v>
      </c>
      <c r="D7" s="26">
        <v>352</v>
      </c>
      <c r="E7" s="26">
        <v>257</v>
      </c>
      <c r="F7" s="26">
        <v>297</v>
      </c>
      <c r="G7" s="26">
        <v>333</v>
      </c>
      <c r="H7" s="26">
        <v>250</v>
      </c>
      <c r="I7" s="26">
        <v>277</v>
      </c>
      <c r="J7" s="26">
        <v>264</v>
      </c>
      <c r="K7" s="26">
        <v>272</v>
      </c>
      <c r="L7" s="33">
        <v>193</v>
      </c>
      <c r="M7" s="18">
        <v>255</v>
      </c>
      <c r="N7" s="26">
        <v>207</v>
      </c>
      <c r="O7" s="26">
        <v>181</v>
      </c>
      <c r="P7" s="26">
        <v>171</v>
      </c>
      <c r="Q7" s="26">
        <v>252</v>
      </c>
      <c r="R7" s="26">
        <v>245</v>
      </c>
      <c r="S7" s="26">
        <v>190</v>
      </c>
      <c r="T7" s="26">
        <v>159</v>
      </c>
      <c r="U7" s="26">
        <v>184</v>
      </c>
      <c r="V7" s="33">
        <v>163</v>
      </c>
      <c r="W7" s="18">
        <v>186</v>
      </c>
      <c r="X7" s="26">
        <v>261</v>
      </c>
      <c r="Y7" s="26">
        <v>145</v>
      </c>
      <c r="Z7" s="26">
        <v>261</v>
      </c>
      <c r="AA7" s="26">
        <v>252</v>
      </c>
      <c r="AB7" s="26">
        <v>264</v>
      </c>
      <c r="AC7" s="26">
        <v>172</v>
      </c>
      <c r="AD7" s="26">
        <v>137</v>
      </c>
      <c r="AE7" s="26">
        <v>184</v>
      </c>
      <c r="AF7" s="33">
        <v>832</v>
      </c>
      <c r="AG7" s="39"/>
      <c r="AH7" s="44">
        <f t="shared" si="3"/>
        <v>7497</v>
      </c>
    </row>
    <row r="8" spans="1:34" ht="25" customHeight="1">
      <c r="A8" s="5">
        <v>4</v>
      </c>
      <c r="B8" s="5" t="s">
        <v>18</v>
      </c>
      <c r="C8" s="18">
        <v>230</v>
      </c>
      <c r="D8" s="26">
        <v>351</v>
      </c>
      <c r="E8" s="26">
        <v>235</v>
      </c>
      <c r="F8" s="26">
        <v>185</v>
      </c>
      <c r="G8" s="26">
        <v>303</v>
      </c>
      <c r="H8" s="26">
        <v>241</v>
      </c>
      <c r="I8" s="26">
        <v>286</v>
      </c>
      <c r="J8" s="26">
        <v>270</v>
      </c>
      <c r="K8" s="26">
        <v>312</v>
      </c>
      <c r="L8" s="33">
        <v>286</v>
      </c>
      <c r="M8" s="18">
        <v>237</v>
      </c>
      <c r="N8" s="26">
        <v>284</v>
      </c>
      <c r="O8" s="26">
        <v>210</v>
      </c>
      <c r="P8" s="26">
        <v>270</v>
      </c>
      <c r="Q8" s="26">
        <v>288</v>
      </c>
      <c r="R8" s="26">
        <v>202</v>
      </c>
      <c r="S8" s="26">
        <v>245</v>
      </c>
      <c r="T8" s="26">
        <v>270</v>
      </c>
      <c r="U8" s="26">
        <v>216</v>
      </c>
      <c r="V8" s="33">
        <v>207</v>
      </c>
      <c r="W8" s="18">
        <v>206</v>
      </c>
      <c r="X8" s="26">
        <v>227</v>
      </c>
      <c r="Y8" s="26">
        <v>139</v>
      </c>
      <c r="Z8" s="26">
        <v>301</v>
      </c>
      <c r="AA8" s="26">
        <v>223</v>
      </c>
      <c r="AB8" s="26">
        <v>167</v>
      </c>
      <c r="AC8" s="26">
        <v>181</v>
      </c>
      <c r="AD8" s="26">
        <v>211</v>
      </c>
      <c r="AE8" s="26">
        <v>204</v>
      </c>
      <c r="AF8" s="33">
        <v>850</v>
      </c>
      <c r="AG8" s="39"/>
      <c r="AH8" s="44">
        <f t="shared" si="3"/>
        <v>7837</v>
      </c>
    </row>
    <row r="9" spans="1:34" ht="25" customHeight="1">
      <c r="A9" s="5">
        <v>5</v>
      </c>
      <c r="B9" s="5" t="s">
        <v>7</v>
      </c>
      <c r="C9" s="18">
        <v>314</v>
      </c>
      <c r="D9" s="26">
        <v>303</v>
      </c>
      <c r="E9" s="26">
        <v>213</v>
      </c>
      <c r="F9" s="26">
        <v>247</v>
      </c>
      <c r="G9" s="26">
        <v>277</v>
      </c>
      <c r="H9" s="26">
        <v>254</v>
      </c>
      <c r="I9" s="26">
        <v>316</v>
      </c>
      <c r="J9" s="26">
        <v>276</v>
      </c>
      <c r="K9" s="26">
        <v>304</v>
      </c>
      <c r="L9" s="33">
        <v>316</v>
      </c>
      <c r="M9" s="18">
        <v>280</v>
      </c>
      <c r="N9" s="26">
        <v>256</v>
      </c>
      <c r="O9" s="26">
        <v>241</v>
      </c>
      <c r="P9" s="26">
        <v>284</v>
      </c>
      <c r="Q9" s="26">
        <v>296</v>
      </c>
      <c r="R9" s="26">
        <v>248</v>
      </c>
      <c r="S9" s="26">
        <v>225</v>
      </c>
      <c r="T9" s="26">
        <v>209</v>
      </c>
      <c r="U9" s="26">
        <v>181</v>
      </c>
      <c r="V9" s="33">
        <v>172</v>
      </c>
      <c r="W9" s="18">
        <v>211</v>
      </c>
      <c r="X9" s="26">
        <v>252</v>
      </c>
      <c r="Y9" s="26">
        <v>219</v>
      </c>
      <c r="Z9" s="26">
        <v>295</v>
      </c>
      <c r="AA9" s="26">
        <v>200</v>
      </c>
      <c r="AB9" s="26">
        <v>191</v>
      </c>
      <c r="AC9" s="26">
        <v>165</v>
      </c>
      <c r="AD9" s="26">
        <v>227</v>
      </c>
      <c r="AE9" s="26">
        <v>135</v>
      </c>
      <c r="AF9" s="33">
        <v>841</v>
      </c>
      <c r="AG9" s="39"/>
      <c r="AH9" s="44">
        <f t="shared" si="3"/>
        <v>7948</v>
      </c>
    </row>
    <row r="10" spans="1:34" ht="25" customHeight="1">
      <c r="A10" s="5">
        <v>6</v>
      </c>
      <c r="B10" s="5" t="s">
        <v>19</v>
      </c>
      <c r="C10" s="18">
        <v>298</v>
      </c>
      <c r="D10" s="26">
        <v>299</v>
      </c>
      <c r="E10" s="26">
        <v>314</v>
      </c>
      <c r="F10" s="26">
        <v>225</v>
      </c>
      <c r="G10" s="26">
        <v>331</v>
      </c>
      <c r="H10" s="26">
        <v>289</v>
      </c>
      <c r="I10" s="26">
        <v>271</v>
      </c>
      <c r="J10" s="26">
        <v>305</v>
      </c>
      <c r="K10" s="26">
        <v>282</v>
      </c>
      <c r="L10" s="33">
        <v>346</v>
      </c>
      <c r="M10" s="18">
        <v>271</v>
      </c>
      <c r="N10" s="26">
        <v>282</v>
      </c>
      <c r="O10" s="26">
        <v>316</v>
      </c>
      <c r="P10" s="26">
        <v>231</v>
      </c>
      <c r="Q10" s="26">
        <v>228</v>
      </c>
      <c r="R10" s="26">
        <v>312</v>
      </c>
      <c r="S10" s="26">
        <v>248</v>
      </c>
      <c r="T10" s="26">
        <v>214</v>
      </c>
      <c r="U10" s="26">
        <v>130</v>
      </c>
      <c r="V10" s="33">
        <v>221</v>
      </c>
      <c r="W10" s="18">
        <v>197</v>
      </c>
      <c r="X10" s="26">
        <v>193</v>
      </c>
      <c r="Y10" s="26">
        <v>273</v>
      </c>
      <c r="Z10" s="26">
        <v>223</v>
      </c>
      <c r="AA10" s="26">
        <v>203</v>
      </c>
      <c r="AB10" s="26">
        <v>176</v>
      </c>
      <c r="AC10" s="26">
        <v>202</v>
      </c>
      <c r="AD10" s="26">
        <v>295</v>
      </c>
      <c r="AE10" s="26">
        <v>121</v>
      </c>
      <c r="AF10" s="33">
        <v>843</v>
      </c>
      <c r="AG10" s="39"/>
      <c r="AH10" s="44">
        <f t="shared" si="3"/>
        <v>8139</v>
      </c>
    </row>
    <row r="11" spans="1:34" ht="25" customHeight="1">
      <c r="A11" s="5">
        <v>7</v>
      </c>
      <c r="B11" s="5" t="s">
        <v>21</v>
      </c>
      <c r="C11" s="18">
        <v>259</v>
      </c>
      <c r="D11" s="26">
        <v>305</v>
      </c>
      <c r="E11" s="26">
        <v>227</v>
      </c>
      <c r="F11" s="26">
        <v>329</v>
      </c>
      <c r="G11" s="26">
        <v>334</v>
      </c>
      <c r="H11" s="26">
        <v>227</v>
      </c>
      <c r="I11" s="26">
        <v>311</v>
      </c>
      <c r="J11" s="26">
        <v>294</v>
      </c>
      <c r="K11" s="26">
        <v>205</v>
      </c>
      <c r="L11" s="33">
        <v>254</v>
      </c>
      <c r="M11" s="18">
        <v>289</v>
      </c>
      <c r="N11" s="26">
        <v>280</v>
      </c>
      <c r="O11" s="26">
        <v>289</v>
      </c>
      <c r="P11" s="26">
        <v>205</v>
      </c>
      <c r="Q11" s="26">
        <v>335</v>
      </c>
      <c r="R11" s="26">
        <v>258</v>
      </c>
      <c r="S11" s="26">
        <v>240</v>
      </c>
      <c r="T11" s="26">
        <v>211</v>
      </c>
      <c r="U11" s="26">
        <v>212</v>
      </c>
      <c r="V11" s="33">
        <v>234</v>
      </c>
      <c r="W11" s="18">
        <v>167</v>
      </c>
      <c r="X11" s="26">
        <v>216</v>
      </c>
      <c r="Y11" s="26">
        <v>165</v>
      </c>
      <c r="Z11" s="26">
        <v>231</v>
      </c>
      <c r="AA11" s="26">
        <v>219</v>
      </c>
      <c r="AB11" s="26">
        <v>203</v>
      </c>
      <c r="AC11" s="26">
        <v>151</v>
      </c>
      <c r="AD11" s="26">
        <v>264</v>
      </c>
      <c r="AE11" s="26">
        <v>113</v>
      </c>
      <c r="AF11" s="33">
        <v>830</v>
      </c>
      <c r="AG11" s="39"/>
      <c r="AH11" s="44">
        <f t="shared" si="3"/>
        <v>7857</v>
      </c>
    </row>
    <row r="12" spans="1:34" ht="25" customHeight="1">
      <c r="A12" s="5">
        <v>8</v>
      </c>
      <c r="B12" s="5" t="s">
        <v>0</v>
      </c>
      <c r="C12" s="18">
        <v>350</v>
      </c>
      <c r="D12" s="26">
        <v>344</v>
      </c>
      <c r="E12" s="26">
        <v>221</v>
      </c>
      <c r="F12" s="26">
        <v>322</v>
      </c>
      <c r="G12" s="26">
        <v>317</v>
      </c>
      <c r="H12" s="26">
        <v>227</v>
      </c>
      <c r="I12" s="26">
        <v>306</v>
      </c>
      <c r="J12" s="26">
        <v>213</v>
      </c>
      <c r="K12" s="26">
        <v>288</v>
      </c>
      <c r="L12" s="33">
        <v>310</v>
      </c>
      <c r="M12" s="18">
        <v>286</v>
      </c>
      <c r="N12" s="26">
        <v>259</v>
      </c>
      <c r="O12" s="26">
        <v>251</v>
      </c>
      <c r="P12" s="26">
        <v>247</v>
      </c>
      <c r="Q12" s="26">
        <v>322</v>
      </c>
      <c r="R12" s="26">
        <v>292</v>
      </c>
      <c r="S12" s="26">
        <v>183</v>
      </c>
      <c r="T12" s="26">
        <v>101</v>
      </c>
      <c r="U12" s="26">
        <v>91</v>
      </c>
      <c r="V12" s="33">
        <v>219</v>
      </c>
      <c r="W12" s="18">
        <v>148</v>
      </c>
      <c r="X12" s="26">
        <v>239</v>
      </c>
      <c r="Y12" s="26">
        <v>178</v>
      </c>
      <c r="Z12" s="26">
        <v>265</v>
      </c>
      <c r="AA12" s="26">
        <v>218</v>
      </c>
      <c r="AB12" s="26">
        <v>243</v>
      </c>
      <c r="AC12" s="26">
        <v>160</v>
      </c>
      <c r="AD12" s="26">
        <v>228</v>
      </c>
      <c r="AE12" s="26">
        <v>76</v>
      </c>
      <c r="AF12" s="33">
        <v>844</v>
      </c>
      <c r="AG12" s="39"/>
      <c r="AH12" s="44">
        <f t="shared" si="3"/>
        <v>7748</v>
      </c>
    </row>
    <row r="13" spans="1:34" ht="25" customHeight="1">
      <c r="A13" s="5">
        <v>9</v>
      </c>
      <c r="B13" s="5" t="s">
        <v>9</v>
      </c>
      <c r="C13" s="18">
        <v>365</v>
      </c>
      <c r="D13" s="26">
        <v>286</v>
      </c>
      <c r="E13" s="26">
        <v>342</v>
      </c>
      <c r="F13" s="26">
        <v>268</v>
      </c>
      <c r="G13" s="26">
        <v>302</v>
      </c>
      <c r="H13" s="26">
        <v>294</v>
      </c>
      <c r="I13" s="26">
        <v>285</v>
      </c>
      <c r="J13" s="26">
        <v>282</v>
      </c>
      <c r="K13" s="26">
        <v>349</v>
      </c>
      <c r="L13" s="33">
        <v>288</v>
      </c>
      <c r="M13" s="18">
        <v>276</v>
      </c>
      <c r="N13" s="26">
        <v>257</v>
      </c>
      <c r="O13" s="26">
        <v>222</v>
      </c>
      <c r="P13" s="26">
        <v>282</v>
      </c>
      <c r="Q13" s="26">
        <v>196</v>
      </c>
      <c r="R13" s="26">
        <v>313</v>
      </c>
      <c r="S13" s="26">
        <v>223</v>
      </c>
      <c r="T13" s="26">
        <v>133</v>
      </c>
      <c r="U13" s="26">
        <v>191</v>
      </c>
      <c r="V13" s="33">
        <v>140</v>
      </c>
      <c r="W13" s="18">
        <v>154</v>
      </c>
      <c r="X13" s="26">
        <v>179</v>
      </c>
      <c r="Y13" s="26">
        <v>219</v>
      </c>
      <c r="Z13" s="26">
        <v>188</v>
      </c>
      <c r="AA13" s="26">
        <v>228</v>
      </c>
      <c r="AB13" s="26">
        <v>192</v>
      </c>
      <c r="AC13" s="26">
        <v>249</v>
      </c>
      <c r="AD13" s="26">
        <v>223</v>
      </c>
      <c r="AE13" s="26">
        <v>115</v>
      </c>
      <c r="AF13" s="33">
        <v>842</v>
      </c>
      <c r="AG13" s="39"/>
      <c r="AH13" s="44">
        <f t="shared" si="3"/>
        <v>7883</v>
      </c>
    </row>
    <row r="14" spans="1:34" ht="25" customHeight="1">
      <c r="A14" s="5">
        <v>10</v>
      </c>
      <c r="B14" s="5" t="s">
        <v>6</v>
      </c>
      <c r="C14" s="18">
        <v>258</v>
      </c>
      <c r="D14" s="26">
        <v>311</v>
      </c>
      <c r="E14" s="26">
        <v>306</v>
      </c>
      <c r="F14" s="26">
        <v>223</v>
      </c>
      <c r="G14" s="26">
        <v>269</v>
      </c>
      <c r="H14" s="26">
        <v>372</v>
      </c>
      <c r="I14" s="26">
        <v>359</v>
      </c>
      <c r="J14" s="26">
        <v>296</v>
      </c>
      <c r="K14" s="26">
        <v>388</v>
      </c>
      <c r="L14" s="33">
        <v>207</v>
      </c>
      <c r="M14" s="18">
        <v>266</v>
      </c>
      <c r="N14" s="26">
        <v>224</v>
      </c>
      <c r="O14" s="26">
        <v>260</v>
      </c>
      <c r="P14" s="26">
        <v>222</v>
      </c>
      <c r="Q14" s="26">
        <v>370</v>
      </c>
      <c r="R14" s="26">
        <v>232</v>
      </c>
      <c r="S14" s="26">
        <v>196</v>
      </c>
      <c r="T14" s="26">
        <v>150</v>
      </c>
      <c r="U14" s="26">
        <v>228</v>
      </c>
      <c r="V14" s="33">
        <v>135</v>
      </c>
      <c r="W14" s="18">
        <v>225</v>
      </c>
      <c r="X14" s="26">
        <v>271</v>
      </c>
      <c r="Y14" s="26">
        <v>253</v>
      </c>
      <c r="Z14" s="26">
        <v>219</v>
      </c>
      <c r="AA14" s="26">
        <v>205</v>
      </c>
      <c r="AB14" s="26">
        <v>195</v>
      </c>
      <c r="AC14" s="26">
        <v>193</v>
      </c>
      <c r="AD14" s="26">
        <v>156</v>
      </c>
      <c r="AE14" s="26">
        <v>168</v>
      </c>
      <c r="AF14" s="33">
        <v>866</v>
      </c>
      <c r="AG14" s="39"/>
      <c r="AH14" s="44">
        <f t="shared" si="3"/>
        <v>8023</v>
      </c>
    </row>
    <row r="15" spans="1:34" ht="25" customHeight="1">
      <c r="A15" s="5">
        <v>11</v>
      </c>
      <c r="B15" s="5" t="s">
        <v>23</v>
      </c>
      <c r="C15" s="18">
        <v>278</v>
      </c>
      <c r="D15" s="26">
        <v>268</v>
      </c>
      <c r="E15" s="26">
        <v>286</v>
      </c>
      <c r="F15" s="26">
        <v>238</v>
      </c>
      <c r="G15" s="26">
        <v>311</v>
      </c>
      <c r="H15" s="26">
        <v>326</v>
      </c>
      <c r="I15" s="26">
        <v>274</v>
      </c>
      <c r="J15" s="26">
        <v>233</v>
      </c>
      <c r="K15" s="26">
        <v>242</v>
      </c>
      <c r="L15" s="33">
        <v>259</v>
      </c>
      <c r="M15" s="18">
        <v>158</v>
      </c>
      <c r="N15" s="26">
        <v>167</v>
      </c>
      <c r="O15" s="26">
        <v>231</v>
      </c>
      <c r="P15" s="26">
        <v>262</v>
      </c>
      <c r="Q15" s="26">
        <v>221</v>
      </c>
      <c r="R15" s="26">
        <v>295</v>
      </c>
      <c r="S15" s="26">
        <v>232</v>
      </c>
      <c r="T15" s="26">
        <v>168</v>
      </c>
      <c r="U15" s="26">
        <v>217</v>
      </c>
      <c r="V15" s="33">
        <v>195</v>
      </c>
      <c r="W15" s="18">
        <v>271</v>
      </c>
      <c r="X15" s="26">
        <v>227</v>
      </c>
      <c r="Y15" s="26">
        <v>235</v>
      </c>
      <c r="Z15" s="26">
        <v>202</v>
      </c>
      <c r="AA15" s="26">
        <v>247</v>
      </c>
      <c r="AB15" s="26">
        <v>239</v>
      </c>
      <c r="AC15" s="26">
        <v>357</v>
      </c>
      <c r="AD15" s="26">
        <v>82</v>
      </c>
      <c r="AE15" s="26">
        <v>167</v>
      </c>
      <c r="AF15" s="33">
        <v>831</v>
      </c>
      <c r="AG15" s="39"/>
      <c r="AH15" s="44">
        <f t="shared" si="3"/>
        <v>7719</v>
      </c>
    </row>
    <row r="16" spans="1:34" ht="25" customHeight="1">
      <c r="A16" s="6">
        <v>12</v>
      </c>
      <c r="B16" s="6" t="s">
        <v>8</v>
      </c>
      <c r="C16" s="19">
        <v>309</v>
      </c>
      <c r="D16" s="27">
        <v>324</v>
      </c>
      <c r="E16" s="27">
        <v>288</v>
      </c>
      <c r="F16" s="27">
        <v>263</v>
      </c>
      <c r="G16" s="27">
        <v>383</v>
      </c>
      <c r="H16" s="27">
        <v>259</v>
      </c>
      <c r="I16" s="27">
        <v>341</v>
      </c>
      <c r="J16" s="27">
        <v>309</v>
      </c>
      <c r="K16" s="27">
        <v>318</v>
      </c>
      <c r="L16" s="34">
        <v>251</v>
      </c>
      <c r="M16" s="19">
        <v>329</v>
      </c>
      <c r="N16" s="27">
        <v>246</v>
      </c>
      <c r="O16" s="27">
        <v>223</v>
      </c>
      <c r="P16" s="27">
        <v>261</v>
      </c>
      <c r="Q16" s="27">
        <v>177</v>
      </c>
      <c r="R16" s="27">
        <v>206</v>
      </c>
      <c r="S16" s="27">
        <v>272</v>
      </c>
      <c r="T16" s="27">
        <v>197</v>
      </c>
      <c r="U16" s="27">
        <v>194</v>
      </c>
      <c r="V16" s="34">
        <v>96</v>
      </c>
      <c r="W16" s="19">
        <v>252</v>
      </c>
      <c r="X16" s="27">
        <v>257</v>
      </c>
      <c r="Y16" s="27">
        <v>211</v>
      </c>
      <c r="Z16" s="27">
        <v>265</v>
      </c>
      <c r="AA16" s="27">
        <v>129</v>
      </c>
      <c r="AB16" s="27">
        <v>205</v>
      </c>
      <c r="AC16" s="27">
        <v>207</v>
      </c>
      <c r="AD16" s="27">
        <v>80</v>
      </c>
      <c r="AE16" s="27">
        <v>155</v>
      </c>
      <c r="AF16" s="34">
        <v>829</v>
      </c>
      <c r="AG16" s="40"/>
      <c r="AH16" s="45">
        <f t="shared" si="3"/>
        <v>7836</v>
      </c>
    </row>
    <row r="17" spans="1:34" ht="25" customHeight="1">
      <c r="A17" s="4">
        <v>13</v>
      </c>
      <c r="B17" s="4" t="s">
        <v>25</v>
      </c>
      <c r="C17" s="17">
        <v>216</v>
      </c>
      <c r="D17" s="25">
        <v>308</v>
      </c>
      <c r="E17" s="25">
        <v>308</v>
      </c>
      <c r="F17" s="25">
        <v>321</v>
      </c>
      <c r="G17" s="25">
        <v>315</v>
      </c>
      <c r="H17" s="25">
        <v>285</v>
      </c>
      <c r="I17" s="25">
        <v>255</v>
      </c>
      <c r="J17" s="25">
        <v>241</v>
      </c>
      <c r="K17" s="25">
        <v>187</v>
      </c>
      <c r="L17" s="32">
        <v>313</v>
      </c>
      <c r="M17" s="17">
        <v>275</v>
      </c>
      <c r="N17" s="25">
        <v>232</v>
      </c>
      <c r="O17" s="25">
        <v>231</v>
      </c>
      <c r="P17" s="25">
        <v>219</v>
      </c>
      <c r="Q17" s="25">
        <v>243</v>
      </c>
      <c r="R17" s="25">
        <v>306</v>
      </c>
      <c r="S17" s="25">
        <v>234</v>
      </c>
      <c r="T17" s="25">
        <v>202</v>
      </c>
      <c r="U17" s="25">
        <v>193</v>
      </c>
      <c r="V17" s="32">
        <v>178</v>
      </c>
      <c r="W17" s="17">
        <v>235</v>
      </c>
      <c r="X17" s="25">
        <v>286</v>
      </c>
      <c r="Y17" s="25">
        <v>211</v>
      </c>
      <c r="Z17" s="25">
        <v>192</v>
      </c>
      <c r="AA17" s="25">
        <v>197</v>
      </c>
      <c r="AB17" s="25">
        <v>236</v>
      </c>
      <c r="AC17" s="25">
        <v>308</v>
      </c>
      <c r="AD17" s="25">
        <v>121</v>
      </c>
      <c r="AE17" s="25">
        <v>95</v>
      </c>
      <c r="AF17" s="32">
        <v>834</v>
      </c>
      <c r="AG17" s="38"/>
      <c r="AH17" s="43">
        <f t="shared" si="3"/>
        <v>7777</v>
      </c>
    </row>
    <row r="18" spans="1:34" ht="25" customHeight="1">
      <c r="A18" s="5">
        <v>14</v>
      </c>
      <c r="B18" s="5" t="s">
        <v>24</v>
      </c>
      <c r="C18" s="18">
        <v>322</v>
      </c>
      <c r="D18" s="26">
        <v>318</v>
      </c>
      <c r="E18" s="26">
        <v>291</v>
      </c>
      <c r="F18" s="26">
        <v>274</v>
      </c>
      <c r="G18" s="26">
        <v>341</v>
      </c>
      <c r="H18" s="26">
        <v>279</v>
      </c>
      <c r="I18" s="26">
        <v>261</v>
      </c>
      <c r="J18" s="26">
        <v>245</v>
      </c>
      <c r="K18" s="26">
        <v>253</v>
      </c>
      <c r="L18" s="33">
        <v>254</v>
      </c>
      <c r="M18" s="18">
        <v>177</v>
      </c>
      <c r="N18" s="26">
        <v>221</v>
      </c>
      <c r="O18" s="26">
        <v>206</v>
      </c>
      <c r="P18" s="26">
        <v>222</v>
      </c>
      <c r="Q18" s="26">
        <v>298</v>
      </c>
      <c r="R18" s="26">
        <v>246</v>
      </c>
      <c r="S18" s="26">
        <v>254</v>
      </c>
      <c r="T18" s="26">
        <v>146</v>
      </c>
      <c r="U18" s="26">
        <v>260</v>
      </c>
      <c r="V18" s="33">
        <v>288</v>
      </c>
      <c r="W18" s="18">
        <v>243</v>
      </c>
      <c r="X18" s="26">
        <v>250</v>
      </c>
      <c r="Y18" s="26">
        <v>243</v>
      </c>
      <c r="Z18" s="26">
        <v>200</v>
      </c>
      <c r="AA18" s="26">
        <v>142</v>
      </c>
      <c r="AB18" s="26">
        <v>212</v>
      </c>
      <c r="AC18" s="26">
        <v>240</v>
      </c>
      <c r="AD18" s="26">
        <v>112</v>
      </c>
      <c r="AE18" s="26">
        <v>144</v>
      </c>
      <c r="AF18" s="33">
        <v>824</v>
      </c>
      <c r="AG18" s="39"/>
      <c r="AH18" s="44">
        <f t="shared" si="3"/>
        <v>7766</v>
      </c>
    </row>
    <row r="19" spans="1:34" ht="25" customHeight="1">
      <c r="A19" s="5">
        <v>15</v>
      </c>
      <c r="B19" s="5" t="s">
        <v>27</v>
      </c>
      <c r="C19" s="18">
        <v>317</v>
      </c>
      <c r="D19" s="26">
        <v>226</v>
      </c>
      <c r="E19" s="26">
        <v>315</v>
      </c>
      <c r="F19" s="26">
        <v>208</v>
      </c>
      <c r="G19" s="26">
        <v>314</v>
      </c>
      <c r="H19" s="26">
        <v>249</v>
      </c>
      <c r="I19" s="26">
        <v>247</v>
      </c>
      <c r="J19" s="26">
        <v>259</v>
      </c>
      <c r="K19" s="26">
        <v>211</v>
      </c>
      <c r="L19" s="33">
        <v>261</v>
      </c>
      <c r="M19" s="18">
        <v>101</v>
      </c>
      <c r="N19" s="26">
        <v>286</v>
      </c>
      <c r="O19" s="26">
        <v>189</v>
      </c>
      <c r="P19" s="26">
        <v>251</v>
      </c>
      <c r="Q19" s="26">
        <v>214</v>
      </c>
      <c r="R19" s="26">
        <v>233</v>
      </c>
      <c r="S19" s="26">
        <v>213</v>
      </c>
      <c r="T19" s="26">
        <v>186</v>
      </c>
      <c r="U19" s="26">
        <v>187</v>
      </c>
      <c r="V19" s="33">
        <v>280</v>
      </c>
      <c r="W19" s="18">
        <v>165</v>
      </c>
      <c r="X19" s="26">
        <v>240</v>
      </c>
      <c r="Y19" s="26">
        <v>215</v>
      </c>
      <c r="Z19" s="26">
        <v>106</v>
      </c>
      <c r="AA19" s="26">
        <v>196</v>
      </c>
      <c r="AB19" s="26">
        <v>224</v>
      </c>
      <c r="AC19" s="26">
        <v>171</v>
      </c>
      <c r="AD19" s="26">
        <v>109</v>
      </c>
      <c r="AE19" s="26">
        <v>112</v>
      </c>
      <c r="AF19" s="33">
        <v>789</v>
      </c>
      <c r="AG19" s="39"/>
      <c r="AH19" s="44">
        <f t="shared" si="3"/>
        <v>7074</v>
      </c>
    </row>
    <row r="20" spans="1:34" ht="25" customHeight="1">
      <c r="A20" s="5">
        <v>16</v>
      </c>
      <c r="B20" s="5" t="s">
        <v>28</v>
      </c>
      <c r="C20" s="18">
        <v>313</v>
      </c>
      <c r="D20" s="26">
        <v>213</v>
      </c>
      <c r="E20" s="26">
        <v>218</v>
      </c>
      <c r="F20" s="26">
        <v>232</v>
      </c>
      <c r="G20" s="26">
        <v>291</v>
      </c>
      <c r="H20" s="26">
        <v>165</v>
      </c>
      <c r="I20" s="26">
        <v>265</v>
      </c>
      <c r="J20" s="26">
        <v>259</v>
      </c>
      <c r="K20" s="26">
        <v>191</v>
      </c>
      <c r="L20" s="33">
        <v>233</v>
      </c>
      <c r="M20" s="18">
        <v>144</v>
      </c>
      <c r="N20" s="26">
        <v>218</v>
      </c>
      <c r="O20" s="26">
        <v>138</v>
      </c>
      <c r="P20" s="26">
        <v>160</v>
      </c>
      <c r="Q20" s="26">
        <v>217</v>
      </c>
      <c r="R20" s="26">
        <v>234</v>
      </c>
      <c r="S20" s="26">
        <v>214</v>
      </c>
      <c r="T20" s="26">
        <v>202</v>
      </c>
      <c r="U20" s="26">
        <v>137</v>
      </c>
      <c r="V20" s="33">
        <v>216</v>
      </c>
      <c r="W20" s="18">
        <v>130</v>
      </c>
      <c r="X20" s="26">
        <v>201</v>
      </c>
      <c r="Y20" s="26">
        <v>145</v>
      </c>
      <c r="Z20" s="26">
        <v>132</v>
      </c>
      <c r="AA20" s="26">
        <v>155</v>
      </c>
      <c r="AB20" s="26">
        <v>167</v>
      </c>
      <c r="AC20" s="26">
        <v>57</v>
      </c>
      <c r="AD20" s="26">
        <v>143</v>
      </c>
      <c r="AE20" s="26">
        <v>106</v>
      </c>
      <c r="AF20" s="33">
        <v>759</v>
      </c>
      <c r="AG20" s="39"/>
      <c r="AH20" s="44">
        <f t="shared" si="3"/>
        <v>6255</v>
      </c>
    </row>
    <row r="21" spans="1:34" ht="25" customHeight="1">
      <c r="A21" s="5">
        <v>17</v>
      </c>
      <c r="B21" s="5" t="s">
        <v>29</v>
      </c>
      <c r="C21" s="18">
        <v>304</v>
      </c>
      <c r="D21" s="26">
        <v>109</v>
      </c>
      <c r="E21" s="26">
        <v>207</v>
      </c>
      <c r="F21" s="26">
        <v>167</v>
      </c>
      <c r="G21" s="26">
        <v>149</v>
      </c>
      <c r="H21" s="26">
        <v>127</v>
      </c>
      <c r="I21" s="26">
        <v>198</v>
      </c>
      <c r="J21" s="26">
        <v>188</v>
      </c>
      <c r="K21" s="26">
        <v>100</v>
      </c>
      <c r="L21" s="33">
        <v>90</v>
      </c>
      <c r="M21" s="18">
        <v>220</v>
      </c>
      <c r="N21" s="26">
        <v>3</v>
      </c>
      <c r="O21" s="26">
        <v>87</v>
      </c>
      <c r="P21" s="26">
        <v>9</v>
      </c>
      <c r="Q21" s="26">
        <v>291</v>
      </c>
      <c r="R21" s="26">
        <v>210</v>
      </c>
      <c r="S21" s="26">
        <v>120</v>
      </c>
      <c r="T21" s="26">
        <v>116</v>
      </c>
      <c r="U21" s="26">
        <v>88</v>
      </c>
      <c r="V21" s="33">
        <v>65</v>
      </c>
      <c r="W21" s="18">
        <v>81</v>
      </c>
      <c r="X21" s="26">
        <v>171</v>
      </c>
      <c r="Y21" s="26">
        <v>196</v>
      </c>
      <c r="Z21" s="26">
        <v>112</v>
      </c>
      <c r="AA21" s="26">
        <v>113</v>
      </c>
      <c r="AB21" s="26">
        <v>0</v>
      </c>
      <c r="AC21" s="26">
        <v>51</v>
      </c>
      <c r="AD21" s="26">
        <v>64</v>
      </c>
      <c r="AE21" s="26">
        <v>128</v>
      </c>
      <c r="AF21" s="33">
        <v>745</v>
      </c>
      <c r="AG21" s="39"/>
      <c r="AH21" s="44">
        <f t="shared" si="3"/>
        <v>4509</v>
      </c>
    </row>
    <row r="22" spans="1:34" ht="25" customHeight="1">
      <c r="A22" s="5">
        <v>18</v>
      </c>
      <c r="B22" s="5" t="s">
        <v>31</v>
      </c>
      <c r="C22" s="18">
        <v>263</v>
      </c>
      <c r="D22" s="26">
        <v>158</v>
      </c>
      <c r="E22" s="26">
        <v>113</v>
      </c>
      <c r="F22" s="26">
        <v>237</v>
      </c>
      <c r="G22" s="26">
        <v>95</v>
      </c>
      <c r="H22" s="26">
        <v>108</v>
      </c>
      <c r="I22" s="26">
        <v>12</v>
      </c>
      <c r="J22" s="26">
        <v>157</v>
      </c>
      <c r="K22" s="26">
        <v>130</v>
      </c>
      <c r="L22" s="33">
        <v>113</v>
      </c>
      <c r="M22" s="18">
        <v>108</v>
      </c>
      <c r="N22" s="26">
        <v>34</v>
      </c>
      <c r="O22" s="26">
        <v>41</v>
      </c>
      <c r="P22" s="26">
        <v>90</v>
      </c>
      <c r="Q22" s="26">
        <v>118</v>
      </c>
      <c r="R22" s="26">
        <v>157</v>
      </c>
      <c r="S22" s="26">
        <v>0</v>
      </c>
      <c r="T22" s="26">
        <v>51</v>
      </c>
      <c r="U22" s="26">
        <v>90</v>
      </c>
      <c r="V22" s="33">
        <v>12</v>
      </c>
      <c r="W22" s="18">
        <v>91</v>
      </c>
      <c r="X22" s="26">
        <v>249</v>
      </c>
      <c r="Y22" s="26">
        <v>149</v>
      </c>
      <c r="Z22" s="26">
        <v>77</v>
      </c>
      <c r="AA22" s="26">
        <v>54</v>
      </c>
      <c r="AB22" s="26">
        <v>61</v>
      </c>
      <c r="AC22" s="26">
        <v>37</v>
      </c>
      <c r="AD22" s="26">
        <v>0</v>
      </c>
      <c r="AE22" s="26">
        <v>160</v>
      </c>
      <c r="AF22" s="33">
        <v>673</v>
      </c>
      <c r="AG22" s="39"/>
      <c r="AH22" s="44">
        <f t="shared" si="3"/>
        <v>3638</v>
      </c>
    </row>
    <row r="23" spans="1:34" ht="25" customHeight="1">
      <c r="A23" s="5">
        <v>19</v>
      </c>
      <c r="B23" s="5" t="s">
        <v>32</v>
      </c>
      <c r="C23" s="18">
        <v>374</v>
      </c>
      <c r="D23" s="26">
        <v>86</v>
      </c>
      <c r="E23" s="26">
        <v>188</v>
      </c>
      <c r="F23" s="26">
        <v>156</v>
      </c>
      <c r="G23" s="26">
        <v>132</v>
      </c>
      <c r="H23" s="26">
        <v>125</v>
      </c>
      <c r="I23" s="26">
        <v>70</v>
      </c>
      <c r="J23" s="26">
        <v>244</v>
      </c>
      <c r="K23" s="26">
        <v>127</v>
      </c>
      <c r="L23" s="33">
        <v>96</v>
      </c>
      <c r="M23" s="18">
        <v>65</v>
      </c>
      <c r="N23" s="26">
        <v>17</v>
      </c>
      <c r="O23" s="26">
        <v>121</v>
      </c>
      <c r="P23" s="26">
        <v>72</v>
      </c>
      <c r="Q23" s="26">
        <v>113</v>
      </c>
      <c r="R23" s="26">
        <v>146</v>
      </c>
      <c r="S23" s="26">
        <v>79</v>
      </c>
      <c r="T23" s="26">
        <v>0</v>
      </c>
      <c r="U23" s="26">
        <v>134</v>
      </c>
      <c r="V23" s="33">
        <v>61</v>
      </c>
      <c r="W23" s="18">
        <v>109</v>
      </c>
      <c r="X23" s="26">
        <v>206</v>
      </c>
      <c r="Y23" s="26">
        <v>177</v>
      </c>
      <c r="Z23" s="26">
        <v>69</v>
      </c>
      <c r="AA23" s="26">
        <v>0</v>
      </c>
      <c r="AB23" s="26">
        <v>100</v>
      </c>
      <c r="AC23" s="26">
        <v>68</v>
      </c>
      <c r="AD23" s="26">
        <v>0</v>
      </c>
      <c r="AE23" s="26">
        <v>107</v>
      </c>
      <c r="AF23" s="33">
        <v>674</v>
      </c>
      <c r="AG23" s="39"/>
      <c r="AH23" s="44">
        <f t="shared" si="3"/>
        <v>3916</v>
      </c>
    </row>
    <row r="24" spans="1:34" ht="25" customHeight="1">
      <c r="A24" s="5">
        <v>20</v>
      </c>
      <c r="B24" s="5" t="s">
        <v>3</v>
      </c>
      <c r="C24" s="18">
        <v>305</v>
      </c>
      <c r="D24" s="26">
        <v>117</v>
      </c>
      <c r="E24" s="26">
        <v>178</v>
      </c>
      <c r="F24" s="26">
        <v>140</v>
      </c>
      <c r="G24" s="26">
        <v>124</v>
      </c>
      <c r="H24" s="26">
        <v>105</v>
      </c>
      <c r="I24" s="26">
        <v>93</v>
      </c>
      <c r="J24" s="26">
        <v>199</v>
      </c>
      <c r="K24" s="26">
        <v>141</v>
      </c>
      <c r="L24" s="33">
        <v>51</v>
      </c>
      <c r="M24" s="18">
        <v>114</v>
      </c>
      <c r="N24" s="26">
        <v>96</v>
      </c>
      <c r="O24" s="26">
        <v>221</v>
      </c>
      <c r="P24" s="26">
        <v>188</v>
      </c>
      <c r="Q24" s="26">
        <v>152</v>
      </c>
      <c r="R24" s="26">
        <v>139</v>
      </c>
      <c r="S24" s="26">
        <v>0</v>
      </c>
      <c r="T24" s="26">
        <v>49</v>
      </c>
      <c r="U24" s="26">
        <v>99</v>
      </c>
      <c r="V24" s="33">
        <v>115</v>
      </c>
      <c r="W24" s="18">
        <v>127</v>
      </c>
      <c r="X24" s="26">
        <v>162</v>
      </c>
      <c r="Y24" s="26">
        <v>158</v>
      </c>
      <c r="Z24" s="26">
        <v>64</v>
      </c>
      <c r="AA24" s="26">
        <v>89</v>
      </c>
      <c r="AB24" s="26">
        <v>36</v>
      </c>
      <c r="AC24" s="26">
        <v>60</v>
      </c>
      <c r="AD24" s="26">
        <v>88</v>
      </c>
      <c r="AE24" s="26">
        <v>39</v>
      </c>
      <c r="AF24" s="33">
        <v>684</v>
      </c>
      <c r="AG24" s="39"/>
      <c r="AH24" s="44">
        <f t="shared" si="3"/>
        <v>4133</v>
      </c>
    </row>
    <row r="25" spans="1:34" ht="25" customHeight="1">
      <c r="A25" s="5">
        <v>21</v>
      </c>
      <c r="B25" s="5" t="s">
        <v>20</v>
      </c>
      <c r="C25" s="18">
        <v>316</v>
      </c>
      <c r="D25" s="26">
        <v>91</v>
      </c>
      <c r="E25" s="26">
        <v>133</v>
      </c>
      <c r="F25" s="26">
        <v>81</v>
      </c>
      <c r="G25" s="26">
        <v>179</v>
      </c>
      <c r="H25" s="26">
        <v>96</v>
      </c>
      <c r="I25" s="26">
        <v>76</v>
      </c>
      <c r="J25" s="26">
        <v>180</v>
      </c>
      <c r="K25" s="26">
        <v>87</v>
      </c>
      <c r="L25" s="33">
        <v>95</v>
      </c>
      <c r="M25" s="18">
        <v>85</v>
      </c>
      <c r="N25" s="26">
        <v>150</v>
      </c>
      <c r="O25" s="26">
        <v>202</v>
      </c>
      <c r="P25" s="26">
        <v>40</v>
      </c>
      <c r="Q25" s="26">
        <v>224</v>
      </c>
      <c r="R25" s="26">
        <v>181</v>
      </c>
      <c r="S25" s="26">
        <v>65</v>
      </c>
      <c r="T25" s="26">
        <v>72</v>
      </c>
      <c r="U25" s="26">
        <v>106</v>
      </c>
      <c r="V25" s="33">
        <v>8</v>
      </c>
      <c r="W25" s="18">
        <v>58</v>
      </c>
      <c r="X25" s="26">
        <v>140</v>
      </c>
      <c r="Y25" s="26">
        <v>129</v>
      </c>
      <c r="Z25" s="26">
        <v>44</v>
      </c>
      <c r="AA25" s="26">
        <v>77</v>
      </c>
      <c r="AB25" s="26">
        <v>70</v>
      </c>
      <c r="AC25" s="26">
        <v>78</v>
      </c>
      <c r="AD25" s="26">
        <v>113</v>
      </c>
      <c r="AE25" s="26">
        <v>148</v>
      </c>
      <c r="AF25" s="33">
        <v>675</v>
      </c>
      <c r="AG25" s="39"/>
      <c r="AH25" s="44">
        <f t="shared" si="3"/>
        <v>3999</v>
      </c>
    </row>
    <row r="26" spans="1:34" ht="25" customHeight="1">
      <c r="A26" s="5">
        <v>22</v>
      </c>
      <c r="B26" s="5" t="s">
        <v>33</v>
      </c>
      <c r="C26" s="18">
        <v>373</v>
      </c>
      <c r="D26" s="26">
        <v>35</v>
      </c>
      <c r="E26" s="26">
        <v>131</v>
      </c>
      <c r="F26" s="26">
        <v>94</v>
      </c>
      <c r="G26" s="26">
        <v>163</v>
      </c>
      <c r="H26" s="26">
        <v>48</v>
      </c>
      <c r="I26" s="26">
        <v>23</v>
      </c>
      <c r="J26" s="26">
        <v>177</v>
      </c>
      <c r="K26" s="26">
        <v>92</v>
      </c>
      <c r="L26" s="33">
        <v>71</v>
      </c>
      <c r="M26" s="18">
        <v>37</v>
      </c>
      <c r="N26" s="26">
        <v>65</v>
      </c>
      <c r="O26" s="26">
        <v>57</v>
      </c>
      <c r="P26" s="26">
        <v>0</v>
      </c>
      <c r="Q26" s="26">
        <v>207</v>
      </c>
      <c r="R26" s="26">
        <v>127</v>
      </c>
      <c r="S26" s="26">
        <v>15</v>
      </c>
      <c r="T26" s="26">
        <v>22</v>
      </c>
      <c r="U26" s="26">
        <v>10</v>
      </c>
      <c r="V26" s="33">
        <v>0</v>
      </c>
      <c r="W26" s="18">
        <v>107</v>
      </c>
      <c r="X26" s="26">
        <v>178</v>
      </c>
      <c r="Y26" s="26">
        <v>173</v>
      </c>
      <c r="Z26" s="26">
        <v>113</v>
      </c>
      <c r="AA26" s="26">
        <v>33</v>
      </c>
      <c r="AB26" s="26">
        <v>1</v>
      </c>
      <c r="AC26" s="26">
        <v>112</v>
      </c>
      <c r="AD26" s="26">
        <v>53</v>
      </c>
      <c r="AE26" s="26">
        <v>151</v>
      </c>
      <c r="AF26" s="33">
        <v>672</v>
      </c>
      <c r="AG26" s="39"/>
      <c r="AH26" s="44">
        <f t="shared" si="3"/>
        <v>3340</v>
      </c>
    </row>
    <row r="27" spans="1:34" ht="25" customHeight="1">
      <c r="A27" s="5">
        <v>23</v>
      </c>
      <c r="B27" s="5" t="s">
        <v>36</v>
      </c>
      <c r="C27" s="18">
        <v>309</v>
      </c>
      <c r="D27" s="26">
        <v>126</v>
      </c>
      <c r="E27" s="26">
        <v>174</v>
      </c>
      <c r="F27" s="26">
        <v>83</v>
      </c>
      <c r="G27" s="26">
        <v>127</v>
      </c>
      <c r="H27" s="26">
        <v>64</v>
      </c>
      <c r="I27" s="26">
        <v>57</v>
      </c>
      <c r="J27" s="26">
        <v>140</v>
      </c>
      <c r="K27" s="26">
        <v>130</v>
      </c>
      <c r="L27" s="33">
        <v>165</v>
      </c>
      <c r="M27" s="18">
        <v>83</v>
      </c>
      <c r="N27" s="26">
        <v>36</v>
      </c>
      <c r="O27" s="26">
        <v>69</v>
      </c>
      <c r="P27" s="26">
        <v>20</v>
      </c>
      <c r="Q27" s="26">
        <v>217</v>
      </c>
      <c r="R27" s="26">
        <v>191</v>
      </c>
      <c r="S27" s="26">
        <v>0</v>
      </c>
      <c r="T27" s="26">
        <v>39</v>
      </c>
      <c r="U27" s="26">
        <v>29</v>
      </c>
      <c r="V27" s="33">
        <v>0</v>
      </c>
      <c r="W27" s="18">
        <v>19</v>
      </c>
      <c r="X27" s="26">
        <v>131</v>
      </c>
      <c r="Y27" s="26">
        <v>89</v>
      </c>
      <c r="Z27" s="26">
        <v>103</v>
      </c>
      <c r="AA27" s="26">
        <v>26</v>
      </c>
      <c r="AB27" s="26">
        <v>15</v>
      </c>
      <c r="AC27" s="26">
        <v>81</v>
      </c>
      <c r="AD27" s="26">
        <v>0</v>
      </c>
      <c r="AE27" s="26">
        <v>174</v>
      </c>
      <c r="AF27" s="33">
        <v>680</v>
      </c>
      <c r="AG27" s="39"/>
      <c r="AH27" s="44">
        <f t="shared" si="3"/>
        <v>3377</v>
      </c>
    </row>
    <row r="28" spans="1:34" ht="25" customHeight="1">
      <c r="A28" s="6">
        <v>24</v>
      </c>
      <c r="B28" s="6" t="s">
        <v>2</v>
      </c>
      <c r="C28" s="19">
        <v>309</v>
      </c>
      <c r="D28" s="27">
        <v>112</v>
      </c>
      <c r="E28" s="27">
        <v>174</v>
      </c>
      <c r="F28" s="27">
        <v>94</v>
      </c>
      <c r="G28" s="27">
        <v>226</v>
      </c>
      <c r="H28" s="27">
        <v>79</v>
      </c>
      <c r="I28" s="27">
        <v>169</v>
      </c>
      <c r="J28" s="27">
        <v>132</v>
      </c>
      <c r="K28" s="27">
        <v>144</v>
      </c>
      <c r="L28" s="34">
        <v>114</v>
      </c>
      <c r="M28" s="19">
        <v>133</v>
      </c>
      <c r="N28" s="27">
        <v>205</v>
      </c>
      <c r="O28" s="27">
        <v>175</v>
      </c>
      <c r="P28" s="27">
        <v>108</v>
      </c>
      <c r="Q28" s="27">
        <v>147</v>
      </c>
      <c r="R28" s="27">
        <v>149</v>
      </c>
      <c r="S28" s="27">
        <v>35</v>
      </c>
      <c r="T28" s="27">
        <v>59</v>
      </c>
      <c r="U28" s="27">
        <v>115</v>
      </c>
      <c r="V28" s="34">
        <v>51</v>
      </c>
      <c r="W28" s="19">
        <v>72</v>
      </c>
      <c r="X28" s="27">
        <v>146</v>
      </c>
      <c r="Y28" s="27">
        <v>53</v>
      </c>
      <c r="Z28" s="27">
        <v>35</v>
      </c>
      <c r="AA28" s="27">
        <v>75</v>
      </c>
      <c r="AB28" s="27">
        <v>63</v>
      </c>
      <c r="AC28" s="27">
        <v>52</v>
      </c>
      <c r="AD28" s="27">
        <v>0</v>
      </c>
      <c r="AE28" s="27">
        <v>129</v>
      </c>
      <c r="AF28" s="34">
        <v>714</v>
      </c>
      <c r="AG28" s="40"/>
      <c r="AH28" s="45">
        <f t="shared" si="3"/>
        <v>4069</v>
      </c>
    </row>
    <row r="29" spans="1:34" ht="25" customHeight="1">
      <c r="A29" s="4">
        <v>25</v>
      </c>
      <c r="B29" s="4" t="s">
        <v>38</v>
      </c>
      <c r="C29" s="17">
        <v>346</v>
      </c>
      <c r="D29" s="25">
        <v>186</v>
      </c>
      <c r="E29" s="25">
        <v>185</v>
      </c>
      <c r="F29" s="25">
        <v>320</v>
      </c>
      <c r="G29" s="25">
        <v>197</v>
      </c>
      <c r="H29" s="25">
        <v>188</v>
      </c>
      <c r="I29" s="25">
        <v>212</v>
      </c>
      <c r="J29" s="25">
        <v>171</v>
      </c>
      <c r="K29" s="25">
        <v>241</v>
      </c>
      <c r="L29" s="32">
        <v>120</v>
      </c>
      <c r="M29" s="17">
        <v>193</v>
      </c>
      <c r="N29" s="25">
        <v>104</v>
      </c>
      <c r="O29" s="25">
        <v>115</v>
      </c>
      <c r="P29" s="25">
        <v>77</v>
      </c>
      <c r="Q29" s="25">
        <v>177</v>
      </c>
      <c r="R29" s="25">
        <v>197</v>
      </c>
      <c r="S29" s="25">
        <v>146</v>
      </c>
      <c r="T29" s="25">
        <v>108</v>
      </c>
      <c r="U29" s="25">
        <v>114</v>
      </c>
      <c r="V29" s="32">
        <v>0</v>
      </c>
      <c r="W29" s="17">
        <v>105</v>
      </c>
      <c r="X29" s="25">
        <v>134</v>
      </c>
      <c r="Y29" s="25">
        <v>126</v>
      </c>
      <c r="Z29" s="25">
        <v>82</v>
      </c>
      <c r="AA29" s="25">
        <v>104</v>
      </c>
      <c r="AB29" s="25">
        <v>80</v>
      </c>
      <c r="AC29" s="25">
        <v>134</v>
      </c>
      <c r="AD29" s="25">
        <v>91</v>
      </c>
      <c r="AE29" s="25">
        <v>166</v>
      </c>
      <c r="AF29" s="32">
        <v>735</v>
      </c>
      <c r="AG29" s="38"/>
      <c r="AH29" s="43">
        <f t="shared" si="3"/>
        <v>5154</v>
      </c>
    </row>
    <row r="30" spans="1:34" ht="25" customHeight="1">
      <c r="A30" s="5">
        <v>26</v>
      </c>
      <c r="B30" s="5" t="s">
        <v>39</v>
      </c>
      <c r="C30" s="18">
        <v>349</v>
      </c>
      <c r="D30" s="26">
        <v>241</v>
      </c>
      <c r="E30" s="26">
        <v>218</v>
      </c>
      <c r="F30" s="26">
        <v>191</v>
      </c>
      <c r="G30" s="26">
        <v>253</v>
      </c>
      <c r="H30" s="26">
        <v>204</v>
      </c>
      <c r="I30" s="26">
        <v>62</v>
      </c>
      <c r="J30" s="26">
        <v>176</v>
      </c>
      <c r="K30" s="26">
        <v>271</v>
      </c>
      <c r="L30" s="33">
        <v>166</v>
      </c>
      <c r="M30" s="18">
        <v>121</v>
      </c>
      <c r="N30" s="26">
        <v>192</v>
      </c>
      <c r="O30" s="26">
        <v>95</v>
      </c>
      <c r="P30" s="26">
        <v>128</v>
      </c>
      <c r="Q30" s="26">
        <v>139</v>
      </c>
      <c r="R30" s="26">
        <v>142</v>
      </c>
      <c r="S30" s="26">
        <v>108</v>
      </c>
      <c r="T30" s="26">
        <v>86</v>
      </c>
      <c r="U30" s="26">
        <v>118</v>
      </c>
      <c r="V30" s="33">
        <v>95</v>
      </c>
      <c r="W30" s="18">
        <v>94</v>
      </c>
      <c r="X30" s="26">
        <v>178</v>
      </c>
      <c r="Y30" s="26">
        <v>129</v>
      </c>
      <c r="Z30" s="26">
        <v>88</v>
      </c>
      <c r="AA30" s="26">
        <v>46</v>
      </c>
      <c r="AB30" s="26">
        <v>125</v>
      </c>
      <c r="AC30" s="26">
        <v>123</v>
      </c>
      <c r="AD30" s="26">
        <v>33</v>
      </c>
      <c r="AE30" s="26">
        <v>63</v>
      </c>
      <c r="AF30" s="33">
        <v>763</v>
      </c>
      <c r="AG30" s="39"/>
      <c r="AH30" s="44">
        <f t="shared" si="3"/>
        <v>4997</v>
      </c>
    </row>
    <row r="31" spans="1:34" ht="25" customHeight="1">
      <c r="A31" s="5">
        <v>27</v>
      </c>
      <c r="B31" s="5" t="s">
        <v>34</v>
      </c>
      <c r="C31" s="18">
        <v>258</v>
      </c>
      <c r="D31" s="26">
        <v>132</v>
      </c>
      <c r="E31" s="26">
        <v>145</v>
      </c>
      <c r="F31" s="26">
        <v>87</v>
      </c>
      <c r="G31" s="26">
        <v>58</v>
      </c>
      <c r="H31" s="26">
        <v>52</v>
      </c>
      <c r="I31" s="26">
        <v>70</v>
      </c>
      <c r="J31" s="26">
        <v>179</v>
      </c>
      <c r="K31" s="26">
        <v>186</v>
      </c>
      <c r="L31" s="33">
        <v>32</v>
      </c>
      <c r="M31" s="18">
        <v>48</v>
      </c>
      <c r="N31" s="26">
        <v>29</v>
      </c>
      <c r="O31" s="26">
        <v>192</v>
      </c>
      <c r="P31" s="26">
        <v>109</v>
      </c>
      <c r="Q31" s="26">
        <v>161</v>
      </c>
      <c r="R31" s="26">
        <v>109</v>
      </c>
      <c r="S31" s="26">
        <v>0</v>
      </c>
      <c r="T31" s="26">
        <v>40</v>
      </c>
      <c r="U31" s="26">
        <v>107</v>
      </c>
      <c r="V31" s="33">
        <v>98</v>
      </c>
      <c r="W31" s="18">
        <v>0</v>
      </c>
      <c r="X31" s="26">
        <v>153</v>
      </c>
      <c r="Y31" s="26">
        <v>81</v>
      </c>
      <c r="Z31" s="26">
        <v>7</v>
      </c>
      <c r="AA31" s="26">
        <v>2</v>
      </c>
      <c r="AB31" s="26">
        <v>22</v>
      </c>
      <c r="AC31" s="26">
        <v>80</v>
      </c>
      <c r="AD31" s="26">
        <v>6</v>
      </c>
      <c r="AE31" s="26">
        <v>174</v>
      </c>
      <c r="AF31" s="33">
        <v>725</v>
      </c>
      <c r="AG31" s="39"/>
      <c r="AH31" s="44">
        <f t="shared" si="3"/>
        <v>3342</v>
      </c>
    </row>
    <row r="32" spans="1:34" ht="25" customHeight="1">
      <c r="A32" s="5">
        <v>28</v>
      </c>
      <c r="B32" s="5" t="s">
        <v>41</v>
      </c>
      <c r="C32" s="18">
        <v>310</v>
      </c>
      <c r="D32" s="26">
        <v>100</v>
      </c>
      <c r="E32" s="26">
        <v>125</v>
      </c>
      <c r="F32" s="26">
        <v>59</v>
      </c>
      <c r="G32" s="26">
        <v>161</v>
      </c>
      <c r="H32" s="26">
        <v>66</v>
      </c>
      <c r="I32" s="26">
        <v>94</v>
      </c>
      <c r="J32" s="26">
        <v>219</v>
      </c>
      <c r="K32" s="26">
        <v>125</v>
      </c>
      <c r="L32" s="33">
        <v>0</v>
      </c>
      <c r="M32" s="18">
        <v>24</v>
      </c>
      <c r="N32" s="26">
        <v>3</v>
      </c>
      <c r="O32" s="26">
        <v>136</v>
      </c>
      <c r="P32" s="26">
        <v>1</v>
      </c>
      <c r="Q32" s="26">
        <v>180</v>
      </c>
      <c r="R32" s="26">
        <v>149</v>
      </c>
      <c r="S32" s="26">
        <v>2</v>
      </c>
      <c r="T32" s="26">
        <v>14</v>
      </c>
      <c r="U32" s="26">
        <v>81</v>
      </c>
      <c r="V32" s="33">
        <v>38</v>
      </c>
      <c r="W32" s="18">
        <v>0</v>
      </c>
      <c r="X32" s="26">
        <v>155</v>
      </c>
      <c r="Y32" s="26">
        <v>71</v>
      </c>
      <c r="Z32" s="26">
        <v>0</v>
      </c>
      <c r="AA32" s="26">
        <v>6</v>
      </c>
      <c r="AB32" s="26">
        <v>1</v>
      </c>
      <c r="AC32" s="26">
        <v>5</v>
      </c>
      <c r="AD32" s="26">
        <v>0</v>
      </c>
      <c r="AE32" s="26">
        <v>0</v>
      </c>
      <c r="AF32" s="33">
        <v>698</v>
      </c>
      <c r="AG32" s="39"/>
      <c r="AH32" s="44">
        <f t="shared" si="3"/>
        <v>2823</v>
      </c>
    </row>
    <row r="33" spans="1:34" ht="25" customHeight="1">
      <c r="A33" s="5">
        <v>29</v>
      </c>
      <c r="B33" s="5" t="s">
        <v>10</v>
      </c>
      <c r="C33" s="18">
        <v>351</v>
      </c>
      <c r="D33" s="26">
        <v>179</v>
      </c>
      <c r="E33" s="26">
        <v>105</v>
      </c>
      <c r="F33" s="26">
        <v>122</v>
      </c>
      <c r="G33" s="26">
        <v>108</v>
      </c>
      <c r="H33" s="26">
        <v>67</v>
      </c>
      <c r="I33" s="26">
        <v>53</v>
      </c>
      <c r="J33" s="26">
        <v>119</v>
      </c>
      <c r="K33" s="26">
        <v>82</v>
      </c>
      <c r="L33" s="33">
        <v>0</v>
      </c>
      <c r="M33" s="18">
        <v>61</v>
      </c>
      <c r="N33" s="26">
        <v>106</v>
      </c>
      <c r="O33" s="26">
        <v>114</v>
      </c>
      <c r="P33" s="26">
        <v>37</v>
      </c>
      <c r="Q33" s="26">
        <v>216</v>
      </c>
      <c r="R33" s="26">
        <v>139</v>
      </c>
      <c r="S33" s="26">
        <v>16</v>
      </c>
      <c r="T33" s="26">
        <v>53</v>
      </c>
      <c r="U33" s="26">
        <v>14</v>
      </c>
      <c r="V33" s="33">
        <v>0</v>
      </c>
      <c r="W33" s="18">
        <v>0</v>
      </c>
      <c r="X33" s="26">
        <v>186</v>
      </c>
      <c r="Y33" s="26">
        <v>101</v>
      </c>
      <c r="Z33" s="26">
        <v>28</v>
      </c>
      <c r="AA33" s="26">
        <v>2</v>
      </c>
      <c r="AB33" s="26">
        <v>0</v>
      </c>
      <c r="AC33" s="26">
        <v>40</v>
      </c>
      <c r="AD33" s="26">
        <v>0</v>
      </c>
      <c r="AE33" s="26">
        <v>171</v>
      </c>
      <c r="AF33" s="33">
        <v>656</v>
      </c>
      <c r="AG33" s="39"/>
      <c r="AH33" s="44">
        <f t="shared" si="3"/>
        <v>3126</v>
      </c>
    </row>
    <row r="34" spans="1:34" ht="25" customHeight="1">
      <c r="A34" s="5">
        <v>30</v>
      </c>
      <c r="B34" s="5" t="s">
        <v>26</v>
      </c>
      <c r="C34" s="18">
        <v>261</v>
      </c>
      <c r="D34" s="26">
        <v>145</v>
      </c>
      <c r="E34" s="26">
        <v>79</v>
      </c>
      <c r="F34" s="26">
        <v>69</v>
      </c>
      <c r="G34" s="26">
        <v>149</v>
      </c>
      <c r="H34" s="26">
        <v>109</v>
      </c>
      <c r="I34" s="26">
        <v>30</v>
      </c>
      <c r="J34" s="26">
        <v>79</v>
      </c>
      <c r="K34" s="26">
        <v>127</v>
      </c>
      <c r="L34" s="33">
        <v>52</v>
      </c>
      <c r="M34" s="18">
        <v>64</v>
      </c>
      <c r="N34" s="26">
        <v>148</v>
      </c>
      <c r="O34" s="26">
        <v>117</v>
      </c>
      <c r="P34" s="26">
        <v>163</v>
      </c>
      <c r="Q34" s="26">
        <v>181</v>
      </c>
      <c r="R34" s="26">
        <v>136</v>
      </c>
      <c r="S34" s="26">
        <v>46</v>
      </c>
      <c r="T34" s="26">
        <v>49</v>
      </c>
      <c r="U34" s="26">
        <v>70</v>
      </c>
      <c r="V34" s="33">
        <v>57</v>
      </c>
      <c r="W34" s="18">
        <v>0</v>
      </c>
      <c r="X34" s="26">
        <v>138</v>
      </c>
      <c r="Y34" s="26">
        <v>115</v>
      </c>
      <c r="Z34" s="26">
        <v>79</v>
      </c>
      <c r="AA34" s="26">
        <v>0</v>
      </c>
      <c r="AB34" s="26">
        <v>67</v>
      </c>
      <c r="AC34" s="26">
        <v>51</v>
      </c>
      <c r="AD34" s="26">
        <v>39</v>
      </c>
      <c r="AE34" s="26">
        <v>51</v>
      </c>
      <c r="AF34" s="33">
        <v>686</v>
      </c>
      <c r="AG34" s="39"/>
      <c r="AH34" s="44">
        <f t="shared" si="3"/>
        <v>3357</v>
      </c>
    </row>
    <row r="35" spans="1:34" ht="25" customHeight="1">
      <c r="A35" s="5">
        <v>31</v>
      </c>
      <c r="B35" s="5" t="s">
        <v>42</v>
      </c>
      <c r="C35" s="18">
        <v>332</v>
      </c>
      <c r="D35" s="26">
        <v>132</v>
      </c>
      <c r="E35" s="26">
        <v>205</v>
      </c>
      <c r="F35" s="26">
        <v>61</v>
      </c>
      <c r="G35" s="26">
        <v>278</v>
      </c>
      <c r="H35" s="26">
        <v>112</v>
      </c>
      <c r="I35" s="26">
        <v>114</v>
      </c>
      <c r="J35" s="26">
        <v>172</v>
      </c>
      <c r="K35" s="26">
        <v>213</v>
      </c>
      <c r="L35" s="33">
        <v>18</v>
      </c>
      <c r="M35" s="18">
        <v>93</v>
      </c>
      <c r="N35" s="26">
        <v>161</v>
      </c>
      <c r="O35" s="26">
        <v>110</v>
      </c>
      <c r="P35" s="26">
        <v>138</v>
      </c>
      <c r="Q35" s="26">
        <v>206</v>
      </c>
      <c r="R35" s="26">
        <v>207</v>
      </c>
      <c r="S35" s="26">
        <v>150</v>
      </c>
      <c r="T35" s="26">
        <v>78</v>
      </c>
      <c r="U35" s="26">
        <v>98</v>
      </c>
      <c r="V35" s="33">
        <v>72</v>
      </c>
      <c r="W35" s="18">
        <v>118</v>
      </c>
      <c r="X35" s="26">
        <v>134</v>
      </c>
      <c r="Y35" s="26">
        <v>110</v>
      </c>
      <c r="Z35" s="26">
        <v>102</v>
      </c>
      <c r="AA35" s="26">
        <v>0</v>
      </c>
      <c r="AB35" s="26">
        <v>13</v>
      </c>
      <c r="AC35" s="26">
        <v>59</v>
      </c>
      <c r="AD35" s="26">
        <v>79</v>
      </c>
      <c r="AE35" s="26">
        <v>71</v>
      </c>
      <c r="AF35" s="33">
        <v>754</v>
      </c>
      <c r="AG35" s="39"/>
      <c r="AH35" s="44">
        <f t="shared" si="3"/>
        <v>4390</v>
      </c>
    </row>
    <row r="36" spans="1:34" ht="25" customHeight="1">
      <c r="A36" s="5">
        <v>32</v>
      </c>
      <c r="B36" s="5" t="s">
        <v>43</v>
      </c>
      <c r="C36" s="18">
        <v>322</v>
      </c>
      <c r="D36" s="26">
        <v>105</v>
      </c>
      <c r="E36" s="26">
        <v>217</v>
      </c>
      <c r="F36" s="26">
        <v>188</v>
      </c>
      <c r="G36" s="26">
        <v>233</v>
      </c>
      <c r="H36" s="26">
        <v>162</v>
      </c>
      <c r="I36" s="26">
        <v>145</v>
      </c>
      <c r="J36" s="26">
        <v>150</v>
      </c>
      <c r="K36" s="26">
        <v>116</v>
      </c>
      <c r="L36" s="33">
        <v>12</v>
      </c>
      <c r="M36" s="18">
        <v>142</v>
      </c>
      <c r="N36" s="26">
        <v>142</v>
      </c>
      <c r="O36" s="26">
        <v>211</v>
      </c>
      <c r="P36" s="26">
        <v>173</v>
      </c>
      <c r="Q36" s="26">
        <v>205</v>
      </c>
      <c r="R36" s="26">
        <v>197</v>
      </c>
      <c r="S36" s="26">
        <v>50</v>
      </c>
      <c r="T36" s="26">
        <v>53</v>
      </c>
      <c r="U36" s="26">
        <v>77</v>
      </c>
      <c r="V36" s="33">
        <v>97</v>
      </c>
      <c r="W36" s="18">
        <v>35</v>
      </c>
      <c r="X36" s="26">
        <v>116</v>
      </c>
      <c r="Y36" s="26">
        <v>125</v>
      </c>
      <c r="Z36" s="26">
        <v>75</v>
      </c>
      <c r="AA36" s="26">
        <v>8</v>
      </c>
      <c r="AB36" s="26">
        <v>80</v>
      </c>
      <c r="AC36" s="26">
        <v>116</v>
      </c>
      <c r="AD36" s="26">
        <v>84</v>
      </c>
      <c r="AE36" s="26">
        <v>161</v>
      </c>
      <c r="AF36" s="33">
        <v>761</v>
      </c>
      <c r="AG36" s="39"/>
      <c r="AH36" s="44">
        <f t="shared" si="3"/>
        <v>4558</v>
      </c>
    </row>
    <row r="37" spans="1:34" ht="25" customHeight="1">
      <c r="A37" s="5">
        <v>33</v>
      </c>
      <c r="B37" s="5" t="s">
        <v>44</v>
      </c>
      <c r="C37" s="18">
        <v>306</v>
      </c>
      <c r="D37" s="26">
        <v>167</v>
      </c>
      <c r="E37" s="26">
        <v>206</v>
      </c>
      <c r="F37" s="26">
        <v>226</v>
      </c>
      <c r="G37" s="26">
        <v>71</v>
      </c>
      <c r="H37" s="26">
        <v>168</v>
      </c>
      <c r="I37" s="26">
        <v>175</v>
      </c>
      <c r="J37" s="26">
        <v>212</v>
      </c>
      <c r="K37" s="26">
        <v>259</v>
      </c>
      <c r="L37" s="33">
        <v>125</v>
      </c>
      <c r="M37" s="18">
        <v>172</v>
      </c>
      <c r="N37" s="26">
        <v>176</v>
      </c>
      <c r="O37" s="26">
        <v>171</v>
      </c>
      <c r="P37" s="26">
        <v>177</v>
      </c>
      <c r="Q37" s="26">
        <v>174</v>
      </c>
      <c r="R37" s="26">
        <v>165</v>
      </c>
      <c r="S37" s="26">
        <v>71</v>
      </c>
      <c r="T37" s="26">
        <v>65</v>
      </c>
      <c r="U37" s="26">
        <v>106</v>
      </c>
      <c r="V37" s="33">
        <v>11</v>
      </c>
      <c r="W37" s="18">
        <v>130</v>
      </c>
      <c r="X37" s="26">
        <v>173</v>
      </c>
      <c r="Y37" s="26">
        <v>112</v>
      </c>
      <c r="Z37" s="26">
        <v>128</v>
      </c>
      <c r="AA37" s="26">
        <v>91</v>
      </c>
      <c r="AB37" s="26">
        <v>105</v>
      </c>
      <c r="AC37" s="26">
        <v>137</v>
      </c>
      <c r="AD37" s="26">
        <v>154</v>
      </c>
      <c r="AE37" s="26">
        <v>62</v>
      </c>
      <c r="AF37" s="33">
        <v>766</v>
      </c>
      <c r="AG37" s="39"/>
      <c r="AH37" s="44">
        <f t="shared" si="3"/>
        <v>5061</v>
      </c>
    </row>
    <row r="38" spans="1:34" ht="25" customHeight="1">
      <c r="A38" s="5">
        <v>34</v>
      </c>
      <c r="B38" s="5" t="s">
        <v>45</v>
      </c>
      <c r="C38" s="18">
        <v>289</v>
      </c>
      <c r="D38" s="26">
        <v>184</v>
      </c>
      <c r="E38" s="26">
        <v>264</v>
      </c>
      <c r="F38" s="26">
        <v>170</v>
      </c>
      <c r="G38" s="26">
        <v>110</v>
      </c>
      <c r="H38" s="26">
        <v>164</v>
      </c>
      <c r="I38" s="26">
        <v>229</v>
      </c>
      <c r="J38" s="26">
        <v>186</v>
      </c>
      <c r="K38" s="26">
        <v>182</v>
      </c>
      <c r="L38" s="33">
        <v>67</v>
      </c>
      <c r="M38" s="18">
        <v>163</v>
      </c>
      <c r="N38" s="26">
        <v>189</v>
      </c>
      <c r="O38" s="26">
        <v>209</v>
      </c>
      <c r="P38" s="26">
        <v>168</v>
      </c>
      <c r="Q38" s="26">
        <v>171</v>
      </c>
      <c r="R38" s="26">
        <v>185</v>
      </c>
      <c r="S38" s="26">
        <v>107</v>
      </c>
      <c r="T38" s="26">
        <v>100</v>
      </c>
      <c r="U38" s="26">
        <v>46</v>
      </c>
      <c r="V38" s="33">
        <v>110</v>
      </c>
      <c r="W38" s="18">
        <v>141</v>
      </c>
      <c r="X38" s="26">
        <v>93</v>
      </c>
      <c r="Y38" s="26">
        <v>120</v>
      </c>
      <c r="Z38" s="26">
        <v>153</v>
      </c>
      <c r="AA38" s="26">
        <v>25</v>
      </c>
      <c r="AB38" s="26">
        <v>133</v>
      </c>
      <c r="AC38" s="26">
        <v>116</v>
      </c>
      <c r="AD38" s="26">
        <v>136</v>
      </c>
      <c r="AE38" s="26">
        <v>101</v>
      </c>
      <c r="AF38" s="33">
        <v>775</v>
      </c>
      <c r="AG38" s="39"/>
      <c r="AH38" s="44">
        <f t="shared" si="3"/>
        <v>5086</v>
      </c>
    </row>
    <row r="39" spans="1:34" ht="25" customHeight="1">
      <c r="A39" s="5">
        <v>35</v>
      </c>
      <c r="B39" s="5" t="s">
        <v>47</v>
      </c>
      <c r="C39" s="18">
        <v>266</v>
      </c>
      <c r="D39" s="26">
        <v>234</v>
      </c>
      <c r="E39" s="26">
        <v>196</v>
      </c>
      <c r="F39" s="26">
        <v>118</v>
      </c>
      <c r="G39" s="26">
        <v>87</v>
      </c>
      <c r="H39" s="26">
        <v>214</v>
      </c>
      <c r="I39" s="26">
        <v>233</v>
      </c>
      <c r="J39" s="26">
        <v>147</v>
      </c>
      <c r="K39" s="26">
        <v>224</v>
      </c>
      <c r="L39" s="33">
        <v>258</v>
      </c>
      <c r="M39" s="18">
        <v>141</v>
      </c>
      <c r="N39" s="26">
        <v>217</v>
      </c>
      <c r="O39" s="26">
        <v>218</v>
      </c>
      <c r="P39" s="26">
        <v>149</v>
      </c>
      <c r="Q39" s="26">
        <v>237</v>
      </c>
      <c r="R39" s="26">
        <v>142</v>
      </c>
      <c r="S39" s="26">
        <v>119</v>
      </c>
      <c r="T39" s="26">
        <v>137</v>
      </c>
      <c r="U39" s="26">
        <v>152</v>
      </c>
      <c r="V39" s="33">
        <v>104</v>
      </c>
      <c r="W39" s="18">
        <v>108</v>
      </c>
      <c r="X39" s="26">
        <v>193</v>
      </c>
      <c r="Y39" s="26">
        <v>207</v>
      </c>
      <c r="Z39" s="26">
        <v>115</v>
      </c>
      <c r="AA39" s="26">
        <v>103</v>
      </c>
      <c r="AB39" s="26">
        <v>166</v>
      </c>
      <c r="AC39" s="26">
        <v>66</v>
      </c>
      <c r="AD39" s="26">
        <v>124</v>
      </c>
      <c r="AE39" s="26">
        <v>35</v>
      </c>
      <c r="AF39" s="33">
        <v>773</v>
      </c>
      <c r="AG39" s="39"/>
      <c r="AH39" s="44">
        <f t="shared" si="3"/>
        <v>5483</v>
      </c>
    </row>
    <row r="40" spans="1:34" ht="25" customHeight="1">
      <c r="A40" s="6">
        <v>36</v>
      </c>
      <c r="B40" s="6" t="s">
        <v>40</v>
      </c>
      <c r="C40" s="19">
        <v>268</v>
      </c>
      <c r="D40" s="27">
        <v>194</v>
      </c>
      <c r="E40" s="27">
        <v>276</v>
      </c>
      <c r="F40" s="27">
        <v>213</v>
      </c>
      <c r="G40" s="27">
        <v>158</v>
      </c>
      <c r="H40" s="27">
        <v>160</v>
      </c>
      <c r="I40" s="27">
        <v>268</v>
      </c>
      <c r="J40" s="27">
        <v>140</v>
      </c>
      <c r="K40" s="27">
        <v>218</v>
      </c>
      <c r="L40" s="34">
        <v>191</v>
      </c>
      <c r="M40" s="19">
        <v>122</v>
      </c>
      <c r="N40" s="27">
        <v>218</v>
      </c>
      <c r="O40" s="27">
        <v>173</v>
      </c>
      <c r="P40" s="27">
        <v>201</v>
      </c>
      <c r="Q40" s="27">
        <v>193</v>
      </c>
      <c r="R40" s="27">
        <v>233</v>
      </c>
      <c r="S40" s="27">
        <v>134</v>
      </c>
      <c r="T40" s="27">
        <v>162</v>
      </c>
      <c r="U40" s="27">
        <v>82</v>
      </c>
      <c r="V40" s="34">
        <v>160</v>
      </c>
      <c r="W40" s="19">
        <v>153</v>
      </c>
      <c r="X40" s="27">
        <v>137</v>
      </c>
      <c r="Y40" s="27">
        <v>232</v>
      </c>
      <c r="Z40" s="27">
        <v>200</v>
      </c>
      <c r="AA40" s="27">
        <v>133</v>
      </c>
      <c r="AB40" s="27">
        <v>204</v>
      </c>
      <c r="AC40" s="27">
        <v>138</v>
      </c>
      <c r="AD40" s="27">
        <v>160</v>
      </c>
      <c r="AE40" s="27">
        <v>65</v>
      </c>
      <c r="AF40" s="34">
        <v>778</v>
      </c>
      <c r="AG40" s="40"/>
      <c r="AH40" s="45">
        <f t="shared" si="3"/>
        <v>5964</v>
      </c>
    </row>
    <row r="41" spans="1:34" ht="25" customHeight="1">
      <c r="A41" s="4">
        <v>37</v>
      </c>
      <c r="B41" s="4" t="s">
        <v>50</v>
      </c>
      <c r="C41" s="17">
        <v>234</v>
      </c>
      <c r="D41" s="25">
        <v>213</v>
      </c>
      <c r="E41" s="25">
        <v>244</v>
      </c>
      <c r="F41" s="25">
        <v>324</v>
      </c>
      <c r="G41" s="25">
        <v>211</v>
      </c>
      <c r="H41" s="25">
        <v>147</v>
      </c>
      <c r="I41" s="25">
        <v>178</v>
      </c>
      <c r="J41" s="25">
        <v>209</v>
      </c>
      <c r="K41" s="25">
        <v>264</v>
      </c>
      <c r="L41" s="32">
        <v>194</v>
      </c>
      <c r="M41" s="17">
        <v>235</v>
      </c>
      <c r="N41" s="25">
        <v>197</v>
      </c>
      <c r="O41" s="25">
        <v>238</v>
      </c>
      <c r="P41" s="25">
        <v>290</v>
      </c>
      <c r="Q41" s="25">
        <v>197</v>
      </c>
      <c r="R41" s="25">
        <v>209</v>
      </c>
      <c r="S41" s="25">
        <v>153</v>
      </c>
      <c r="T41" s="25">
        <v>131</v>
      </c>
      <c r="U41" s="25">
        <v>134</v>
      </c>
      <c r="V41" s="32">
        <v>190</v>
      </c>
      <c r="W41" s="17">
        <v>197</v>
      </c>
      <c r="X41" s="25">
        <v>129</v>
      </c>
      <c r="Y41" s="25">
        <v>246</v>
      </c>
      <c r="Z41" s="25">
        <v>139</v>
      </c>
      <c r="AA41" s="25">
        <v>203</v>
      </c>
      <c r="AB41" s="25">
        <v>125</v>
      </c>
      <c r="AC41" s="25">
        <v>84</v>
      </c>
      <c r="AD41" s="25">
        <v>126</v>
      </c>
      <c r="AE41" s="25">
        <v>134</v>
      </c>
      <c r="AF41" s="32">
        <v>760</v>
      </c>
      <c r="AG41" s="38"/>
      <c r="AH41" s="43">
        <f t="shared" si="3"/>
        <v>6335</v>
      </c>
    </row>
    <row r="42" spans="1:34" ht="25" customHeight="1">
      <c r="A42" s="5">
        <v>38</v>
      </c>
      <c r="B42" s="5" t="s">
        <v>53</v>
      </c>
      <c r="C42" s="18">
        <v>208</v>
      </c>
      <c r="D42" s="26">
        <v>226</v>
      </c>
      <c r="E42" s="26">
        <v>227</v>
      </c>
      <c r="F42" s="26">
        <v>164</v>
      </c>
      <c r="G42" s="26">
        <v>191</v>
      </c>
      <c r="H42" s="26">
        <v>130</v>
      </c>
      <c r="I42" s="26">
        <v>124</v>
      </c>
      <c r="J42" s="26">
        <v>154</v>
      </c>
      <c r="K42" s="26">
        <v>192</v>
      </c>
      <c r="L42" s="33">
        <v>134</v>
      </c>
      <c r="M42" s="18">
        <v>121</v>
      </c>
      <c r="N42" s="26">
        <v>160</v>
      </c>
      <c r="O42" s="26">
        <v>171</v>
      </c>
      <c r="P42" s="26">
        <v>118</v>
      </c>
      <c r="Q42" s="26">
        <v>101</v>
      </c>
      <c r="R42" s="26">
        <v>106</v>
      </c>
      <c r="S42" s="26">
        <v>113</v>
      </c>
      <c r="T42" s="26">
        <v>99</v>
      </c>
      <c r="U42" s="26">
        <v>134</v>
      </c>
      <c r="V42" s="33">
        <v>132</v>
      </c>
      <c r="W42" s="18">
        <v>30</v>
      </c>
      <c r="X42" s="26">
        <v>51</v>
      </c>
      <c r="Y42" s="26">
        <v>133</v>
      </c>
      <c r="Z42" s="26">
        <v>101</v>
      </c>
      <c r="AA42" s="26">
        <v>114</v>
      </c>
      <c r="AB42" s="26">
        <v>139</v>
      </c>
      <c r="AC42" s="26">
        <v>100</v>
      </c>
      <c r="AD42" s="26">
        <v>51</v>
      </c>
      <c r="AE42" s="26">
        <v>111</v>
      </c>
      <c r="AF42" s="33">
        <v>780</v>
      </c>
      <c r="AG42" s="39"/>
      <c r="AH42" s="44">
        <f t="shared" si="3"/>
        <v>4615</v>
      </c>
    </row>
    <row r="43" spans="1:34" ht="25" customHeight="1">
      <c r="A43" s="5">
        <v>39</v>
      </c>
      <c r="B43" s="5" t="s">
        <v>48</v>
      </c>
      <c r="C43" s="18">
        <v>226</v>
      </c>
      <c r="D43" s="26">
        <v>187</v>
      </c>
      <c r="E43" s="26">
        <v>276</v>
      </c>
      <c r="F43" s="26">
        <v>190</v>
      </c>
      <c r="G43" s="26">
        <v>139</v>
      </c>
      <c r="H43" s="26">
        <v>92</v>
      </c>
      <c r="I43" s="26">
        <v>202</v>
      </c>
      <c r="J43" s="26">
        <v>189</v>
      </c>
      <c r="K43" s="26">
        <v>218</v>
      </c>
      <c r="L43" s="33">
        <v>72</v>
      </c>
      <c r="M43" s="18">
        <v>142</v>
      </c>
      <c r="N43" s="26">
        <v>70</v>
      </c>
      <c r="O43" s="26">
        <v>185</v>
      </c>
      <c r="P43" s="26">
        <v>129</v>
      </c>
      <c r="Q43" s="26">
        <v>143</v>
      </c>
      <c r="R43" s="26">
        <v>124</v>
      </c>
      <c r="S43" s="26">
        <v>175</v>
      </c>
      <c r="T43" s="26">
        <v>118</v>
      </c>
      <c r="U43" s="26">
        <v>92</v>
      </c>
      <c r="V43" s="33">
        <v>111</v>
      </c>
      <c r="W43" s="18">
        <v>73</v>
      </c>
      <c r="X43" s="26">
        <v>172</v>
      </c>
      <c r="Y43" s="26">
        <v>188</v>
      </c>
      <c r="Z43" s="26">
        <v>99</v>
      </c>
      <c r="AA43" s="26">
        <v>126</v>
      </c>
      <c r="AB43" s="26">
        <v>170</v>
      </c>
      <c r="AC43" s="26">
        <v>8</v>
      </c>
      <c r="AD43" s="26">
        <v>18</v>
      </c>
      <c r="AE43" s="26">
        <v>66</v>
      </c>
      <c r="AF43" s="33">
        <v>793</v>
      </c>
      <c r="AG43" s="39"/>
      <c r="AH43" s="44">
        <f t="shared" si="3"/>
        <v>4793</v>
      </c>
    </row>
    <row r="44" spans="1:34" ht="25" customHeight="1">
      <c r="A44" s="5">
        <v>40</v>
      </c>
      <c r="B44" s="5" t="s">
        <v>54</v>
      </c>
      <c r="C44" s="18">
        <v>302</v>
      </c>
      <c r="D44" s="26">
        <v>225</v>
      </c>
      <c r="E44" s="26">
        <v>353</v>
      </c>
      <c r="F44" s="26">
        <v>320</v>
      </c>
      <c r="G44" s="26">
        <v>249</v>
      </c>
      <c r="H44" s="26">
        <v>185</v>
      </c>
      <c r="I44" s="26">
        <v>287</v>
      </c>
      <c r="J44" s="26">
        <v>361</v>
      </c>
      <c r="K44" s="26">
        <v>238</v>
      </c>
      <c r="L44" s="33">
        <v>295</v>
      </c>
      <c r="M44" s="18">
        <v>261</v>
      </c>
      <c r="N44" s="26">
        <v>263</v>
      </c>
      <c r="O44" s="26">
        <v>305</v>
      </c>
      <c r="P44" s="26">
        <v>175</v>
      </c>
      <c r="Q44" s="26">
        <v>185</v>
      </c>
      <c r="R44" s="26">
        <v>199</v>
      </c>
      <c r="S44" s="26">
        <v>211</v>
      </c>
      <c r="T44" s="26">
        <v>204</v>
      </c>
      <c r="U44" s="26">
        <v>215</v>
      </c>
      <c r="V44" s="33">
        <v>254</v>
      </c>
      <c r="W44" s="18">
        <v>185</v>
      </c>
      <c r="X44" s="26">
        <v>154</v>
      </c>
      <c r="Y44" s="26">
        <v>226</v>
      </c>
      <c r="Z44" s="26">
        <v>169</v>
      </c>
      <c r="AA44" s="26">
        <v>123</v>
      </c>
      <c r="AB44" s="26">
        <v>251</v>
      </c>
      <c r="AC44" s="26">
        <v>39</v>
      </c>
      <c r="AD44" s="26">
        <v>167</v>
      </c>
      <c r="AE44" s="26">
        <v>150</v>
      </c>
      <c r="AF44" s="33">
        <v>801</v>
      </c>
      <c r="AG44" s="39"/>
      <c r="AH44" s="44">
        <f t="shared" si="3"/>
        <v>7352</v>
      </c>
    </row>
    <row r="45" spans="1:34" ht="25" customHeight="1">
      <c r="A45" s="5">
        <v>41</v>
      </c>
      <c r="B45" s="5" t="s">
        <v>55</v>
      </c>
      <c r="C45" s="18">
        <v>270</v>
      </c>
      <c r="D45" s="26">
        <v>347</v>
      </c>
      <c r="E45" s="26">
        <v>263</v>
      </c>
      <c r="F45" s="26">
        <v>321</v>
      </c>
      <c r="G45" s="26">
        <v>349</v>
      </c>
      <c r="H45" s="26">
        <v>289</v>
      </c>
      <c r="I45" s="26">
        <v>166</v>
      </c>
      <c r="J45" s="26">
        <v>305</v>
      </c>
      <c r="K45" s="26">
        <v>291</v>
      </c>
      <c r="L45" s="33">
        <v>275</v>
      </c>
      <c r="M45" s="18">
        <v>179</v>
      </c>
      <c r="N45" s="26">
        <v>346</v>
      </c>
      <c r="O45" s="26">
        <v>177</v>
      </c>
      <c r="P45" s="26">
        <v>296</v>
      </c>
      <c r="Q45" s="26">
        <v>223</v>
      </c>
      <c r="R45" s="26">
        <v>186</v>
      </c>
      <c r="S45" s="26">
        <v>205</v>
      </c>
      <c r="T45" s="26">
        <v>227</v>
      </c>
      <c r="U45" s="26">
        <v>201</v>
      </c>
      <c r="V45" s="33">
        <v>255</v>
      </c>
      <c r="W45" s="18">
        <v>141</v>
      </c>
      <c r="X45" s="26">
        <v>140</v>
      </c>
      <c r="Y45" s="26">
        <v>122</v>
      </c>
      <c r="Z45" s="26">
        <v>294</v>
      </c>
      <c r="AA45" s="26">
        <v>225</v>
      </c>
      <c r="AB45" s="26">
        <v>232</v>
      </c>
      <c r="AC45" s="26">
        <v>9</v>
      </c>
      <c r="AD45" s="26">
        <v>168</v>
      </c>
      <c r="AE45" s="26">
        <v>121</v>
      </c>
      <c r="AF45" s="33">
        <v>815</v>
      </c>
      <c r="AG45" s="39"/>
      <c r="AH45" s="44">
        <f t="shared" si="3"/>
        <v>7438</v>
      </c>
    </row>
    <row r="46" spans="1:34" ht="25" customHeight="1">
      <c r="A46" s="5">
        <v>42</v>
      </c>
      <c r="B46" s="5" t="s">
        <v>57</v>
      </c>
      <c r="C46" s="18">
        <v>315</v>
      </c>
      <c r="D46" s="26">
        <v>312</v>
      </c>
      <c r="E46" s="26">
        <v>284</v>
      </c>
      <c r="F46" s="26">
        <v>293</v>
      </c>
      <c r="G46" s="26">
        <v>277</v>
      </c>
      <c r="H46" s="26">
        <v>281</v>
      </c>
      <c r="I46" s="26">
        <v>229</v>
      </c>
      <c r="J46" s="26">
        <v>234</v>
      </c>
      <c r="K46" s="26">
        <v>195</v>
      </c>
      <c r="L46" s="33">
        <v>308</v>
      </c>
      <c r="M46" s="18">
        <v>180</v>
      </c>
      <c r="N46" s="26">
        <v>280</v>
      </c>
      <c r="O46" s="26">
        <v>148</v>
      </c>
      <c r="P46" s="26">
        <v>184</v>
      </c>
      <c r="Q46" s="26">
        <v>294</v>
      </c>
      <c r="R46" s="26">
        <v>187</v>
      </c>
      <c r="S46" s="26">
        <v>170</v>
      </c>
      <c r="T46" s="26">
        <v>142</v>
      </c>
      <c r="U46" s="26">
        <v>168</v>
      </c>
      <c r="V46" s="33">
        <v>174</v>
      </c>
      <c r="W46" s="18">
        <v>241</v>
      </c>
      <c r="X46" s="26">
        <v>207</v>
      </c>
      <c r="Y46" s="26">
        <v>156</v>
      </c>
      <c r="Z46" s="26">
        <v>213</v>
      </c>
      <c r="AA46" s="26">
        <v>240</v>
      </c>
      <c r="AB46" s="26">
        <v>265</v>
      </c>
      <c r="AC46" s="26">
        <v>87</v>
      </c>
      <c r="AD46" s="26">
        <v>209</v>
      </c>
      <c r="AE46" s="26">
        <v>174</v>
      </c>
      <c r="AF46" s="33">
        <v>802</v>
      </c>
      <c r="AG46" s="39"/>
      <c r="AH46" s="44">
        <f t="shared" si="3"/>
        <v>7249</v>
      </c>
    </row>
    <row r="47" spans="1:34" ht="25" customHeight="1">
      <c r="A47" s="5">
        <v>43</v>
      </c>
      <c r="B47" s="5" t="s">
        <v>46</v>
      </c>
      <c r="C47" s="18">
        <v>241</v>
      </c>
      <c r="D47" s="26">
        <v>242</v>
      </c>
      <c r="E47" s="26">
        <v>341</v>
      </c>
      <c r="F47" s="26">
        <v>301</v>
      </c>
      <c r="G47" s="26">
        <v>290</v>
      </c>
      <c r="H47" s="26">
        <v>313</v>
      </c>
      <c r="I47" s="26">
        <v>212</v>
      </c>
      <c r="J47" s="26">
        <v>277</v>
      </c>
      <c r="K47" s="26">
        <v>205</v>
      </c>
      <c r="L47" s="33">
        <v>265</v>
      </c>
      <c r="M47" s="18">
        <v>249</v>
      </c>
      <c r="N47" s="26">
        <v>214</v>
      </c>
      <c r="O47" s="26">
        <v>156</v>
      </c>
      <c r="P47" s="26">
        <v>214</v>
      </c>
      <c r="Q47" s="26">
        <v>211</v>
      </c>
      <c r="R47" s="26">
        <v>218</v>
      </c>
      <c r="S47" s="26">
        <v>145</v>
      </c>
      <c r="T47" s="26">
        <v>190</v>
      </c>
      <c r="U47" s="26">
        <v>177</v>
      </c>
      <c r="V47" s="33">
        <v>184</v>
      </c>
      <c r="W47" s="18">
        <v>233</v>
      </c>
      <c r="X47" s="26">
        <v>156</v>
      </c>
      <c r="Y47" s="26">
        <v>239</v>
      </c>
      <c r="Z47" s="26">
        <v>156</v>
      </c>
      <c r="AA47" s="26">
        <v>205</v>
      </c>
      <c r="AB47" s="26">
        <v>311</v>
      </c>
      <c r="AC47" s="26">
        <v>88</v>
      </c>
      <c r="AD47" s="26">
        <v>165</v>
      </c>
      <c r="AE47" s="26">
        <v>101</v>
      </c>
      <c r="AF47" s="33">
        <v>800</v>
      </c>
      <c r="AG47" s="39"/>
      <c r="AH47" s="44">
        <f t="shared" si="3"/>
        <v>7099</v>
      </c>
    </row>
    <row r="48" spans="1:34" ht="25" customHeight="1">
      <c r="A48" s="5">
        <v>44</v>
      </c>
      <c r="B48" s="5" t="s">
        <v>30</v>
      </c>
      <c r="C48" s="18">
        <v>314</v>
      </c>
      <c r="D48" s="26">
        <v>224</v>
      </c>
      <c r="E48" s="26">
        <v>317</v>
      </c>
      <c r="F48" s="26">
        <v>258</v>
      </c>
      <c r="G48" s="26">
        <v>282</v>
      </c>
      <c r="H48" s="26">
        <v>382</v>
      </c>
      <c r="I48" s="26">
        <v>253</v>
      </c>
      <c r="J48" s="26">
        <v>263</v>
      </c>
      <c r="K48" s="26">
        <v>262</v>
      </c>
      <c r="L48" s="33">
        <v>345</v>
      </c>
      <c r="M48" s="18">
        <v>271</v>
      </c>
      <c r="N48" s="26">
        <v>159</v>
      </c>
      <c r="O48" s="26">
        <v>241</v>
      </c>
      <c r="P48" s="26">
        <v>328</v>
      </c>
      <c r="Q48" s="26">
        <v>306</v>
      </c>
      <c r="R48" s="26">
        <v>171</v>
      </c>
      <c r="S48" s="26">
        <v>95</v>
      </c>
      <c r="T48" s="26">
        <v>189</v>
      </c>
      <c r="U48" s="26">
        <v>268</v>
      </c>
      <c r="V48" s="33">
        <v>201</v>
      </c>
      <c r="W48" s="18">
        <v>193</v>
      </c>
      <c r="X48" s="26">
        <v>134</v>
      </c>
      <c r="Y48" s="26">
        <v>351</v>
      </c>
      <c r="Z48" s="26">
        <v>206</v>
      </c>
      <c r="AA48" s="26">
        <v>250</v>
      </c>
      <c r="AB48" s="26">
        <v>231</v>
      </c>
      <c r="AC48" s="26">
        <v>82</v>
      </c>
      <c r="AD48" s="26">
        <v>140</v>
      </c>
      <c r="AE48" s="26">
        <v>118</v>
      </c>
      <c r="AF48" s="33">
        <v>784</v>
      </c>
      <c r="AG48" s="39"/>
      <c r="AH48" s="44">
        <f t="shared" si="3"/>
        <v>7618</v>
      </c>
    </row>
    <row r="49" spans="1:34" ht="25" customHeight="1">
      <c r="A49" s="5">
        <v>45</v>
      </c>
      <c r="B49" s="5" t="s">
        <v>14</v>
      </c>
      <c r="C49" s="18">
        <v>305</v>
      </c>
      <c r="D49" s="26">
        <v>249</v>
      </c>
      <c r="E49" s="26">
        <v>292</v>
      </c>
      <c r="F49" s="26">
        <v>293</v>
      </c>
      <c r="G49" s="26">
        <v>269</v>
      </c>
      <c r="H49" s="26">
        <v>199</v>
      </c>
      <c r="I49" s="26">
        <v>280</v>
      </c>
      <c r="J49" s="26">
        <v>340</v>
      </c>
      <c r="K49" s="26">
        <v>274</v>
      </c>
      <c r="L49" s="33">
        <v>328</v>
      </c>
      <c r="M49" s="18">
        <v>296</v>
      </c>
      <c r="N49" s="26">
        <v>283</v>
      </c>
      <c r="O49" s="26">
        <v>253</v>
      </c>
      <c r="P49" s="26">
        <v>222</v>
      </c>
      <c r="Q49" s="26">
        <v>339</v>
      </c>
      <c r="R49" s="26">
        <v>230</v>
      </c>
      <c r="S49" s="26">
        <v>259</v>
      </c>
      <c r="T49" s="26">
        <v>253</v>
      </c>
      <c r="U49" s="26">
        <v>257</v>
      </c>
      <c r="V49" s="33">
        <v>213</v>
      </c>
      <c r="W49" s="18">
        <v>199</v>
      </c>
      <c r="X49" s="26">
        <v>224</v>
      </c>
      <c r="Y49" s="26">
        <v>243</v>
      </c>
      <c r="Z49" s="26">
        <v>206</v>
      </c>
      <c r="AA49" s="26">
        <v>194</v>
      </c>
      <c r="AB49" s="26">
        <v>333</v>
      </c>
      <c r="AC49" s="26">
        <v>113</v>
      </c>
      <c r="AD49" s="26">
        <v>138</v>
      </c>
      <c r="AE49" s="26">
        <v>93</v>
      </c>
      <c r="AF49" s="33">
        <v>799</v>
      </c>
      <c r="AG49" s="39"/>
      <c r="AH49" s="44">
        <f t="shared" si="3"/>
        <v>7976</v>
      </c>
    </row>
    <row r="50" spans="1:34" ht="25" customHeight="1">
      <c r="A50" s="5">
        <v>46</v>
      </c>
      <c r="B50" s="5" t="s">
        <v>58</v>
      </c>
      <c r="C50" s="18">
        <v>361</v>
      </c>
      <c r="D50" s="26">
        <v>281</v>
      </c>
      <c r="E50" s="26">
        <v>255</v>
      </c>
      <c r="F50" s="26">
        <v>269</v>
      </c>
      <c r="G50" s="26">
        <v>271</v>
      </c>
      <c r="H50" s="26">
        <v>285</v>
      </c>
      <c r="I50" s="26">
        <v>157</v>
      </c>
      <c r="J50" s="26">
        <v>316</v>
      </c>
      <c r="K50" s="26">
        <v>218</v>
      </c>
      <c r="L50" s="33">
        <v>389</v>
      </c>
      <c r="M50" s="18">
        <v>167</v>
      </c>
      <c r="N50" s="26">
        <v>256</v>
      </c>
      <c r="O50" s="26">
        <v>290</v>
      </c>
      <c r="P50" s="26">
        <v>321</v>
      </c>
      <c r="Q50" s="26">
        <v>229</v>
      </c>
      <c r="R50" s="26">
        <v>250</v>
      </c>
      <c r="S50" s="26">
        <v>230</v>
      </c>
      <c r="T50" s="26">
        <v>270</v>
      </c>
      <c r="U50" s="26">
        <v>244</v>
      </c>
      <c r="V50" s="33">
        <v>252</v>
      </c>
      <c r="W50" s="18">
        <v>122</v>
      </c>
      <c r="X50" s="26">
        <v>192</v>
      </c>
      <c r="Y50" s="26">
        <v>287</v>
      </c>
      <c r="Z50" s="26">
        <v>178</v>
      </c>
      <c r="AA50" s="26">
        <v>126</v>
      </c>
      <c r="AB50" s="26">
        <v>175</v>
      </c>
      <c r="AC50" s="26">
        <v>173</v>
      </c>
      <c r="AD50" s="26">
        <v>190</v>
      </c>
      <c r="AE50" s="26">
        <v>392</v>
      </c>
      <c r="AF50" s="33">
        <v>804</v>
      </c>
      <c r="AG50" s="39"/>
      <c r="AH50" s="44">
        <f t="shared" si="3"/>
        <v>7950</v>
      </c>
    </row>
    <row r="51" spans="1:34" ht="25" customHeight="1">
      <c r="A51" s="5">
        <v>47</v>
      </c>
      <c r="B51" s="5" t="s">
        <v>59</v>
      </c>
      <c r="C51" s="18">
        <v>296</v>
      </c>
      <c r="D51" s="26">
        <v>285</v>
      </c>
      <c r="E51" s="26">
        <v>244</v>
      </c>
      <c r="F51" s="26">
        <v>303</v>
      </c>
      <c r="G51" s="26">
        <v>237</v>
      </c>
      <c r="H51" s="26">
        <v>222</v>
      </c>
      <c r="I51" s="26">
        <v>279</v>
      </c>
      <c r="J51" s="26">
        <v>256</v>
      </c>
      <c r="K51" s="26">
        <v>223</v>
      </c>
      <c r="L51" s="33">
        <v>285</v>
      </c>
      <c r="M51" s="18">
        <v>238</v>
      </c>
      <c r="N51" s="26">
        <v>196</v>
      </c>
      <c r="O51" s="26">
        <v>237</v>
      </c>
      <c r="P51" s="26">
        <v>305</v>
      </c>
      <c r="Q51" s="26">
        <v>267</v>
      </c>
      <c r="R51" s="26">
        <v>224</v>
      </c>
      <c r="S51" s="26">
        <v>229</v>
      </c>
      <c r="T51" s="26">
        <v>132</v>
      </c>
      <c r="U51" s="26">
        <v>281</v>
      </c>
      <c r="V51" s="33">
        <v>176</v>
      </c>
      <c r="W51" s="18">
        <v>176</v>
      </c>
      <c r="X51" s="26">
        <v>153</v>
      </c>
      <c r="Y51" s="26">
        <v>242</v>
      </c>
      <c r="Z51" s="26">
        <v>164</v>
      </c>
      <c r="AA51" s="26">
        <v>168</v>
      </c>
      <c r="AB51" s="26">
        <v>356</v>
      </c>
      <c r="AC51" s="26">
        <v>155</v>
      </c>
      <c r="AD51" s="26">
        <v>113</v>
      </c>
      <c r="AE51" s="26">
        <v>680</v>
      </c>
      <c r="AF51" s="33">
        <v>799</v>
      </c>
      <c r="AG51" s="39"/>
      <c r="AH51" s="44">
        <f t="shared" si="3"/>
        <v>7921</v>
      </c>
    </row>
    <row r="52" spans="1:34" ht="25" customHeight="1">
      <c r="A52" s="6">
        <v>48</v>
      </c>
      <c r="B52" s="6" t="s">
        <v>1</v>
      </c>
      <c r="C52" s="19">
        <v>371</v>
      </c>
      <c r="D52" s="27">
        <v>274</v>
      </c>
      <c r="E52" s="27">
        <v>231</v>
      </c>
      <c r="F52" s="27">
        <v>237</v>
      </c>
      <c r="G52" s="27">
        <v>211</v>
      </c>
      <c r="H52" s="27">
        <v>202</v>
      </c>
      <c r="I52" s="27">
        <v>217</v>
      </c>
      <c r="J52" s="27">
        <v>305</v>
      </c>
      <c r="K52" s="27">
        <v>236</v>
      </c>
      <c r="L52" s="34">
        <v>242</v>
      </c>
      <c r="M52" s="19">
        <v>185</v>
      </c>
      <c r="N52" s="27">
        <v>197</v>
      </c>
      <c r="O52" s="27">
        <v>176</v>
      </c>
      <c r="P52" s="27">
        <v>190</v>
      </c>
      <c r="Q52" s="27">
        <v>246</v>
      </c>
      <c r="R52" s="27">
        <v>252</v>
      </c>
      <c r="S52" s="27">
        <v>199</v>
      </c>
      <c r="T52" s="27">
        <v>269</v>
      </c>
      <c r="U52" s="27">
        <v>241</v>
      </c>
      <c r="V52" s="34">
        <v>119</v>
      </c>
      <c r="W52" s="19">
        <v>121</v>
      </c>
      <c r="X52" s="27">
        <v>232</v>
      </c>
      <c r="Y52" s="27">
        <v>131</v>
      </c>
      <c r="Z52" s="27">
        <v>126</v>
      </c>
      <c r="AA52" s="27">
        <v>172</v>
      </c>
      <c r="AB52" s="27">
        <v>250</v>
      </c>
      <c r="AC52" s="27">
        <v>71</v>
      </c>
      <c r="AD52" s="27">
        <v>161</v>
      </c>
      <c r="AE52" s="27">
        <v>831</v>
      </c>
      <c r="AF52" s="34">
        <v>802</v>
      </c>
      <c r="AG52" s="40"/>
      <c r="AH52" s="45">
        <f t="shared" si="3"/>
        <v>7497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14468</v>
      </c>
      <c r="D53" s="28">
        <f t="shared" si="4"/>
        <v>10723</v>
      </c>
      <c r="E53" s="28">
        <f t="shared" si="4"/>
        <v>11196</v>
      </c>
      <c r="F53" s="28">
        <f t="shared" si="4"/>
        <v>10239</v>
      </c>
      <c r="G53" s="28">
        <f t="shared" si="4"/>
        <v>11049</v>
      </c>
      <c r="H53" s="28">
        <f t="shared" si="4"/>
        <v>9392</v>
      </c>
      <c r="I53" s="28">
        <f t="shared" si="4"/>
        <v>9658</v>
      </c>
      <c r="J53" s="28">
        <f t="shared" si="4"/>
        <v>10728</v>
      </c>
      <c r="K53" s="28">
        <f t="shared" si="4"/>
        <v>10444</v>
      </c>
      <c r="L53" s="35">
        <f t="shared" si="4"/>
        <v>9204</v>
      </c>
      <c r="M53" s="20">
        <f t="shared" si="4"/>
        <v>8594</v>
      </c>
      <c r="N53" s="28">
        <f t="shared" si="4"/>
        <v>8703</v>
      </c>
      <c r="O53" s="28">
        <f t="shared" si="4"/>
        <v>9115</v>
      </c>
      <c r="P53" s="28">
        <f t="shared" si="4"/>
        <v>8472</v>
      </c>
      <c r="Q53" s="28">
        <f t="shared" si="4"/>
        <v>10700</v>
      </c>
      <c r="R53" s="28">
        <f t="shared" si="4"/>
        <v>9690</v>
      </c>
      <c r="S53" s="28">
        <f t="shared" si="4"/>
        <v>7045</v>
      </c>
      <c r="T53" s="28">
        <f t="shared" si="4"/>
        <v>6586</v>
      </c>
      <c r="U53" s="28">
        <f t="shared" si="4"/>
        <v>7216</v>
      </c>
      <c r="V53" s="35">
        <f t="shared" si="4"/>
        <v>6405</v>
      </c>
      <c r="W53" s="20">
        <f t="shared" si="4"/>
        <v>6624</v>
      </c>
      <c r="X53" s="28">
        <f t="shared" si="4"/>
        <v>8847</v>
      </c>
      <c r="Y53" s="28">
        <f t="shared" si="4"/>
        <v>8464</v>
      </c>
      <c r="Z53" s="28">
        <f t="shared" si="4"/>
        <v>7196</v>
      </c>
      <c r="AA53" s="28">
        <f t="shared" si="4"/>
        <v>6283</v>
      </c>
      <c r="AB53" s="28">
        <f t="shared" si="4"/>
        <v>7435</v>
      </c>
      <c r="AC53" s="28">
        <f t="shared" si="4"/>
        <v>5793</v>
      </c>
      <c r="AD53" s="28">
        <f t="shared" si="4"/>
        <v>5405</v>
      </c>
      <c r="AE53" s="28">
        <f t="shared" si="4"/>
        <v>7296</v>
      </c>
      <c r="AF53" s="35">
        <f t="shared" si="4"/>
        <v>37179</v>
      </c>
      <c r="AG53" s="41" t="str">
        <f t="shared" si="4"/>
        <v>-</v>
      </c>
      <c r="AH53" s="46">
        <f t="shared" si="3"/>
        <v>290149</v>
      </c>
    </row>
    <row r="54" spans="1:34" ht="25" customHeight="1">
      <c r="A54" s="8" t="s">
        <v>49</v>
      </c>
      <c r="B54" s="13"/>
      <c r="C54" s="20">
        <f t="shared" ref="C54:AD54" si="5">+SUM(C55:C57)</f>
        <v>0</v>
      </c>
      <c r="D54" s="28">
        <f t="shared" si="5"/>
        <v>4809</v>
      </c>
      <c r="E54" s="28">
        <f t="shared" si="5"/>
        <v>5824</v>
      </c>
      <c r="F54" s="28">
        <f t="shared" si="5"/>
        <v>5047</v>
      </c>
      <c r="G54" s="28">
        <f t="shared" si="5"/>
        <v>5046</v>
      </c>
      <c r="H54" s="28">
        <f t="shared" si="5"/>
        <v>4237</v>
      </c>
      <c r="I54" s="28">
        <f t="shared" si="5"/>
        <v>4034</v>
      </c>
      <c r="J54" s="28">
        <f t="shared" si="5"/>
        <v>0</v>
      </c>
      <c r="K54" s="28">
        <f t="shared" si="5"/>
        <v>5060</v>
      </c>
      <c r="L54" s="35">
        <f t="shared" si="5"/>
        <v>3724</v>
      </c>
      <c r="M54" s="20">
        <f t="shared" si="5"/>
        <v>3827</v>
      </c>
      <c r="N54" s="28">
        <f t="shared" si="5"/>
        <v>3980</v>
      </c>
      <c r="O54" s="28">
        <f t="shared" si="5"/>
        <v>4455</v>
      </c>
      <c r="P54" s="28">
        <f t="shared" si="5"/>
        <v>3782</v>
      </c>
      <c r="Q54" s="28">
        <f t="shared" si="5"/>
        <v>0</v>
      </c>
      <c r="R54" s="28">
        <f t="shared" si="5"/>
        <v>4701</v>
      </c>
      <c r="S54" s="28">
        <f t="shared" si="5"/>
        <v>2530</v>
      </c>
      <c r="T54" s="28">
        <f t="shared" si="5"/>
        <v>2653</v>
      </c>
      <c r="U54" s="28">
        <f t="shared" si="5"/>
        <v>3125</v>
      </c>
      <c r="V54" s="35">
        <f t="shared" si="5"/>
        <v>2655</v>
      </c>
      <c r="W54" s="20">
        <f t="shared" si="5"/>
        <v>2841</v>
      </c>
      <c r="X54" s="28">
        <f t="shared" si="5"/>
        <v>0</v>
      </c>
      <c r="Y54" s="28">
        <f t="shared" si="5"/>
        <v>4314</v>
      </c>
      <c r="Z54" s="28">
        <f t="shared" si="5"/>
        <v>3051</v>
      </c>
      <c r="AA54" s="28">
        <f t="shared" si="5"/>
        <v>2473</v>
      </c>
      <c r="AB54" s="28">
        <f t="shared" si="5"/>
        <v>3066</v>
      </c>
      <c r="AC54" s="28">
        <f t="shared" si="5"/>
        <v>2101</v>
      </c>
      <c r="AD54" s="28">
        <f t="shared" si="5"/>
        <v>2268</v>
      </c>
      <c r="AE54" s="28">
        <f>IF(AE2="-","-",+SUM(AE55:AE57))</f>
        <v>0</v>
      </c>
      <c r="AF54" s="35">
        <f>IF(AF2="-","-",+SUM(AF55:AF57))</f>
        <v>20722</v>
      </c>
      <c r="AG54" s="41" t="str">
        <f>IF(AG2="-","-",+SUM(AG55:AG57))</f>
        <v>-</v>
      </c>
      <c r="AH54" s="46">
        <f t="shared" si="3"/>
        <v>110325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4809</v>
      </c>
      <c r="E57" s="27">
        <f t="shared" si="8"/>
        <v>5824</v>
      </c>
      <c r="F57" s="27">
        <f t="shared" si="8"/>
        <v>5047</v>
      </c>
      <c r="G57" s="27">
        <f t="shared" si="8"/>
        <v>5046</v>
      </c>
      <c r="H57" s="27">
        <f t="shared" si="8"/>
        <v>4237</v>
      </c>
      <c r="I57" s="27">
        <f t="shared" si="8"/>
        <v>4034</v>
      </c>
      <c r="J57" s="27">
        <f t="shared" si="8"/>
        <v>0</v>
      </c>
      <c r="K57" s="27">
        <f t="shared" si="8"/>
        <v>5060</v>
      </c>
      <c r="L57" s="34">
        <f t="shared" si="8"/>
        <v>3724</v>
      </c>
      <c r="M57" s="19">
        <f t="shared" si="8"/>
        <v>3827</v>
      </c>
      <c r="N57" s="27">
        <f t="shared" si="8"/>
        <v>3980</v>
      </c>
      <c r="O57" s="27">
        <f t="shared" si="8"/>
        <v>4455</v>
      </c>
      <c r="P57" s="27">
        <f t="shared" si="8"/>
        <v>3782</v>
      </c>
      <c r="Q57" s="27">
        <f t="shared" si="8"/>
        <v>0</v>
      </c>
      <c r="R57" s="27">
        <f t="shared" si="8"/>
        <v>4701</v>
      </c>
      <c r="S57" s="27">
        <f t="shared" si="8"/>
        <v>2530</v>
      </c>
      <c r="T57" s="27">
        <f t="shared" si="8"/>
        <v>2653</v>
      </c>
      <c r="U57" s="27">
        <f t="shared" si="8"/>
        <v>3125</v>
      </c>
      <c r="V57" s="34">
        <f t="shared" si="8"/>
        <v>2655</v>
      </c>
      <c r="W57" s="19">
        <f t="shared" si="8"/>
        <v>2841</v>
      </c>
      <c r="X57" s="27">
        <f t="shared" si="8"/>
        <v>0</v>
      </c>
      <c r="Y57" s="27">
        <f t="shared" si="8"/>
        <v>4314</v>
      </c>
      <c r="Z57" s="27">
        <f t="shared" si="8"/>
        <v>3051</v>
      </c>
      <c r="AA57" s="27">
        <f t="shared" si="8"/>
        <v>2473</v>
      </c>
      <c r="AB57" s="27">
        <f t="shared" si="8"/>
        <v>3066</v>
      </c>
      <c r="AC57" s="27">
        <f t="shared" si="8"/>
        <v>2101</v>
      </c>
      <c r="AD57" s="27">
        <f t="shared" si="8"/>
        <v>2268</v>
      </c>
      <c r="AE57" s="27">
        <f t="shared" si="8"/>
        <v>0</v>
      </c>
      <c r="AF57" s="34">
        <f t="shared" si="8"/>
        <v>20722</v>
      </c>
      <c r="AG57" s="40" t="str">
        <f t="shared" si="8"/>
        <v>-</v>
      </c>
      <c r="AH57" s="45">
        <f t="shared" si="3"/>
        <v>110325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14468</v>
      </c>
      <c r="D58" s="28">
        <f t="shared" si="9"/>
        <v>5914</v>
      </c>
      <c r="E58" s="28">
        <f t="shared" si="9"/>
        <v>5372</v>
      </c>
      <c r="F58" s="28">
        <f t="shared" si="9"/>
        <v>5192</v>
      </c>
      <c r="G58" s="28">
        <f t="shared" si="9"/>
        <v>6003</v>
      </c>
      <c r="H58" s="28">
        <f t="shared" si="9"/>
        <v>5155</v>
      </c>
      <c r="I58" s="28">
        <f t="shared" si="9"/>
        <v>5624</v>
      </c>
      <c r="J58" s="28">
        <f t="shared" si="9"/>
        <v>10728</v>
      </c>
      <c r="K58" s="28">
        <f t="shared" si="9"/>
        <v>5384</v>
      </c>
      <c r="L58" s="35">
        <f t="shared" si="9"/>
        <v>5480</v>
      </c>
      <c r="M58" s="20">
        <f t="shared" si="9"/>
        <v>4767</v>
      </c>
      <c r="N58" s="28">
        <f t="shared" si="9"/>
        <v>4723</v>
      </c>
      <c r="O58" s="28">
        <f t="shared" si="9"/>
        <v>4660</v>
      </c>
      <c r="P58" s="28">
        <f t="shared" si="9"/>
        <v>4690</v>
      </c>
      <c r="Q58" s="28">
        <f t="shared" si="9"/>
        <v>10700</v>
      </c>
      <c r="R58" s="28">
        <f t="shared" si="9"/>
        <v>4989</v>
      </c>
      <c r="S58" s="28">
        <f t="shared" si="9"/>
        <v>4515</v>
      </c>
      <c r="T58" s="28">
        <f t="shared" si="9"/>
        <v>3933</v>
      </c>
      <c r="U58" s="28">
        <f t="shared" si="9"/>
        <v>4091</v>
      </c>
      <c r="V58" s="35">
        <f t="shared" si="9"/>
        <v>3750</v>
      </c>
      <c r="W58" s="20">
        <f t="shared" si="9"/>
        <v>3783</v>
      </c>
      <c r="X58" s="28">
        <f t="shared" si="9"/>
        <v>8847</v>
      </c>
      <c r="Y58" s="28">
        <f t="shared" si="9"/>
        <v>4150</v>
      </c>
      <c r="Z58" s="28">
        <f t="shared" si="9"/>
        <v>4145</v>
      </c>
      <c r="AA58" s="28">
        <f t="shared" si="9"/>
        <v>3810</v>
      </c>
      <c r="AB58" s="28">
        <f t="shared" si="9"/>
        <v>4369</v>
      </c>
      <c r="AC58" s="28">
        <f t="shared" si="9"/>
        <v>3692</v>
      </c>
      <c r="AD58" s="28">
        <f t="shared" si="9"/>
        <v>3137</v>
      </c>
      <c r="AE58" s="28">
        <f t="shared" si="9"/>
        <v>7296</v>
      </c>
      <c r="AF58" s="35">
        <f t="shared" si="9"/>
        <v>16457</v>
      </c>
      <c r="AG58" s="41" t="str">
        <f t="shared" si="9"/>
        <v>-</v>
      </c>
      <c r="AH58" s="46">
        <f t="shared" si="3"/>
        <v>179824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7" priority="2" stopIfTrue="1" operator="equal">
      <formula>"日"</formula>
    </cfRule>
  </conditionalFormatting>
  <conditionalFormatting sqref="AD4">
    <cfRule type="cellIs" dxfId="26" priority="1" stopIfTrue="1" operator="equal">
      <formula>"休日"</formula>
    </cfRule>
  </conditionalFormatting>
  <conditionalFormatting sqref="D3:AC3 AE3:AG3">
    <cfRule type="cellIs" dxfId="25" priority="4" stopIfTrue="1" operator="equal">
      <formula>"日"</formula>
    </cfRule>
  </conditionalFormatting>
  <conditionalFormatting sqref="D4:AC4 AE4:AG4">
    <cfRule type="cellIs" dxfId="24" priority="3" stopIfTrue="1" operator="equal">
      <formula>"休日"</formula>
    </cfRule>
  </conditionalFormatting>
  <conditionalFormatting sqref="A2">
    <cfRule type="cellIs" dxfId="23" priority="5" stopIfTrue="1" operator="equal">
      <formula>"日"</formula>
    </cfRule>
  </conditionalFormatting>
  <conditionalFormatting sqref="B2 C3">
    <cfRule type="cellIs" dxfId="22" priority="7" stopIfTrue="1" operator="equal">
      <formula>"日"</formula>
    </cfRule>
  </conditionalFormatting>
  <conditionalFormatting sqref="C4">
    <cfRule type="cellIs" dxfId="21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202410</vt:lpstr>
      <vt:lpstr>202411</vt:lpstr>
      <vt:lpstr>202412</vt:lpstr>
      <vt:lpstr>202501</vt:lpstr>
      <vt:lpstr>202502</vt:lpstr>
      <vt:lpstr>202503</vt:lpstr>
      <vt:lpstr>202504</vt:lpstr>
      <vt:lpstr>202505</vt:lpstr>
      <vt:lpstr>202506</vt:lpstr>
      <vt:lpstr>202507</vt:lpstr>
      <vt:lpstr>202508</vt:lpstr>
      <vt:lpstr>202509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dcterms:created xsi:type="dcterms:W3CDTF">2024-12-27T07:08:37Z</dcterms:created>
  <dcterms:modified xsi:type="dcterms:W3CDTF">2025-11-25T08:00:43Z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2025-11-25T08:00:43Z</vt:filetime>
  </property>
</Properties>
</file>