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インバランス発生状況調書（実績）" sheetId="1" r:id="rId1"/>
  </sheets>
  <definedNames>
    <definedName name="_xlnm.Print_Area" localSheetId="0">'インバランス発生状況調書（実績）'!$A$1:$Q$10</definedName>
    <definedName name="_xlnm._FilterDatabase" localSheetId="0" hidden="1">'インバランス発生状況調書（実績）'!$A$1:$A$10</definedName>
    <definedName name="_xlnm.Print_Titles" localSheetId="0">'インバランス発生状況調書（実績）'!$A:$D,'インバランス発生状況調書（実績）'!$1:$2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<sst xmlns="http://schemas.openxmlformats.org/spreadsheetml/2006/main" xmlns:r="http://schemas.openxmlformats.org/officeDocument/2006/relationships" count="12" uniqueCount="12">
  <si>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① 自己託送計画値</t>
    <rPh sb="2" eb="6">
      <t>ジコタ</t>
    </rPh>
    <rPh sb="6" eb="9">
      <t>ケイカ</t>
    </rPh>
    <phoneticPr fontId="3"/>
  </si>
  <si>
    <t>弘前地区環境整備センター発電所</t>
    <rPh sb="0" eb="8">
      <t>ヒロサキチクカンキョウ</t>
    </rPh>
    <rPh sb="12" eb="15">
      <t>ハツデ</t>
    </rPh>
    <phoneticPr fontId="3"/>
  </si>
  <si>
    <t>※ 令和6年10月から南部清掃工場への自己託送を開始しています。</t>
    <rPh sb="2" eb="4">
      <t>レイワ</t>
    </rPh>
    <rPh sb="5" eb="6">
      <t>ネン</t>
    </rPh>
    <rPh sb="8" eb="9">
      <t>ガツ</t>
    </rPh>
    <rPh sb="11" eb="17">
      <t>ナンブセイ</t>
    </rPh>
    <rPh sb="19" eb="23">
      <t>ジコタ</t>
    </rPh>
    <rPh sb="24" eb="26">
      <t>カイシ</t>
    </rPh>
    <phoneticPr fontId="3"/>
  </si>
  <si>
    <t>② 発電不足インバランス</t>
    <rPh sb="2" eb="4">
      <t>ハツデン</t>
    </rPh>
    <rPh sb="4" eb="6">
      <t>フソク</t>
    </rPh>
    <phoneticPr fontId="3"/>
  </si>
  <si>
    <t>拠点名</t>
    <rPh sb="0" eb="3">
      <t>キョテンメイ</t>
    </rPh>
    <phoneticPr fontId="3"/>
  </si>
  <si>
    <t>割合（②÷①）（％）</t>
    <rPh sb="0" eb="2">
      <t>ワリアイ</t>
    </rPh>
    <phoneticPr fontId="3"/>
  </si>
  <si>
    <t>計</t>
    <rPh sb="0" eb="1">
      <t>ケイ</t>
    </rPh>
    <phoneticPr fontId="3"/>
  </si>
  <si>
    <t>データ種別</t>
    <rPh sb="3" eb="5">
      <t>シュベツ</t>
    </rPh>
    <phoneticPr fontId="3"/>
  </si>
  <si>
    <t>電力量（kWh）</t>
    <rPh sb="0" eb="3">
      <t>デン</t>
    </rPh>
    <phoneticPr fontId="3"/>
  </si>
  <si>
    <t>③ 需要余剰インバランス</t>
    <rPh sb="2" eb="4">
      <t>ジュヨウ</t>
    </rPh>
    <rPh sb="4" eb="6">
      <t>ヨジョウ</t>
    </rPh>
    <phoneticPr fontId="3"/>
  </si>
  <si>
    <t>割合（③÷①）（％）</t>
    <rPh sb="0" eb="2">
      <t>ワリアイ</t>
    </rPh>
    <phoneticPr fontId="3"/>
  </si>
  <si>
    <t>【参考資料３】自己託送に係るインバランス発生状況（R6.10～R7.9実績）</t>
    <rPh sb="1" eb="5">
      <t>サンコウ</t>
    </rPh>
    <rPh sb="7" eb="14">
      <t>ジコタクソウ</t>
    </rPh>
    <rPh sb="20" eb="22">
      <t>ハッセイ</t>
    </rPh>
    <rPh sb="22" eb="24">
      <t>ジョウキョウ</t>
    </rPh>
    <rPh sb="35" eb="37">
      <t>ジッセキ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</si>
</sst>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;[Red]\-#,##0\ "/>
    <numFmt numFmtId="177" formatCode="#,##0_);[Red]\(#,##0\)"/>
  </numFmts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8"/>
      <color theme="1"/>
      <name val="Meiryo UI"/>
      <family val="3"/>
    </font>
    <font>
      <sz val="10"/>
      <color theme="1"/>
      <name val="Meiryo UI"/>
      <family val="3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" fillId="0" borderId="0">
      <alignment vertical="center"/>
    </xf>
  </cellStyleXfs>
  <cellXfs count="46">
    <xf numFmtId="0" fontId="0" fillId="0" borderId="0" xfId="0"/>
    <xf numFmtId="0" fontId="4" fillId="0" borderId="0" xfId="14" applyFont="1" applyFill="1" applyAlignment="1">
      <alignment vertical="center" shrinkToFit="1"/>
    </xf>
    <xf numFmtId="0" fontId="4" fillId="0" borderId="0" xfId="14" applyFont="1" applyFill="1" applyAlignment="1">
      <alignment vertical="center"/>
    </xf>
    <xf numFmtId="0" fontId="4" fillId="0" borderId="0" xfId="14" applyFont="1" applyFill="1">
      <alignment vertical="center"/>
    </xf>
    <xf numFmtId="0" fontId="5" fillId="0" borderId="0" xfId="14" applyFont="1" applyFill="1">
      <alignment vertical="center"/>
    </xf>
    <xf numFmtId="0" fontId="4" fillId="0" borderId="1" xfId="14" applyFont="1" applyFill="1" applyBorder="1" applyAlignment="1">
      <alignment horizontal="left" vertical="center"/>
    </xf>
    <xf numFmtId="0" fontId="4" fillId="0" borderId="2" xfId="14" applyFont="1" applyFill="1" applyBorder="1" applyAlignment="1">
      <alignment horizontal="left" vertical="center"/>
    </xf>
    <xf numFmtId="0" fontId="4" fillId="0" borderId="3" xfId="14" applyFont="1" applyFill="1" applyBorder="1" applyAlignment="1">
      <alignment horizontal="left" vertical="center"/>
    </xf>
    <xf numFmtId="0" fontId="4" fillId="0" borderId="4" xfId="14" applyFont="1" applyFill="1" applyBorder="1" applyAlignment="1">
      <alignment horizontal="left" vertical="center"/>
    </xf>
    <xf numFmtId="0" fontId="4" fillId="0" borderId="5" xfId="14" applyFont="1" applyFill="1" applyBorder="1" applyAlignment="1">
      <alignment horizontal="left" vertical="center"/>
    </xf>
    <xf numFmtId="0" fontId="4" fillId="0" borderId="6" xfId="14" applyFont="1" applyFill="1" applyBorder="1" applyAlignment="1">
      <alignment horizontal="left" vertical="center" shrinkToFit="1"/>
    </xf>
    <xf numFmtId="0" fontId="4" fillId="0" borderId="7" xfId="14" applyFont="1" applyFill="1" applyBorder="1" applyAlignment="1">
      <alignment horizontal="left" vertical="center" shrinkToFit="1"/>
    </xf>
    <xf numFmtId="0" fontId="4" fillId="0" borderId="8" xfId="14" applyFont="1" applyFill="1" applyBorder="1" applyAlignment="1">
      <alignment horizontal="left" vertical="center" shrinkToFit="1"/>
    </xf>
    <xf numFmtId="0" fontId="4" fillId="0" borderId="9" xfId="14" applyFont="1" applyFill="1" applyBorder="1" applyAlignment="1">
      <alignment horizontal="left" vertical="center" shrinkToFit="1"/>
    </xf>
    <xf numFmtId="0" fontId="4" fillId="0" borderId="10" xfId="14" applyFont="1" applyFill="1" applyBorder="1" applyAlignment="1">
      <alignment horizontal="left" vertical="center" shrinkToFit="1"/>
    </xf>
    <xf numFmtId="0" fontId="4" fillId="0" borderId="11" xfId="14" applyFont="1" applyFill="1" applyBorder="1" applyAlignment="1">
      <alignment vertical="center"/>
    </xf>
    <xf numFmtId="0" fontId="4" fillId="0" borderId="12" xfId="14" applyFont="1" applyFill="1" applyBorder="1" applyAlignment="1">
      <alignment horizontal="left" vertical="center"/>
    </xf>
    <xf numFmtId="0" fontId="4" fillId="0" borderId="13" xfId="14" applyFont="1" applyFill="1" applyBorder="1" applyAlignment="1">
      <alignment horizontal="left" vertical="center"/>
    </xf>
    <xf numFmtId="0" fontId="4" fillId="0" borderId="14" xfId="14" applyFont="1" applyFill="1" applyBorder="1" applyAlignment="1">
      <alignment horizontal="left" vertical="center"/>
    </xf>
    <xf numFmtId="0" fontId="4" fillId="0" borderId="15" xfId="14" applyFont="1" applyFill="1" applyBorder="1" applyAlignment="1">
      <alignment horizontal="left" vertical="center"/>
    </xf>
    <xf numFmtId="0" fontId="4" fillId="0" borderId="16" xfId="14" applyFont="1" applyFill="1" applyBorder="1" applyAlignment="1">
      <alignment horizontal="left" vertical="center"/>
    </xf>
    <xf numFmtId="0" fontId="4" fillId="0" borderId="0" xfId="14" applyFont="1" applyFill="1" applyAlignment="1">
      <alignment horizontal="right" vertical="center"/>
    </xf>
    <xf numFmtId="0" fontId="4" fillId="0" borderId="17" xfId="14" applyFont="1" applyFill="1" applyBorder="1" applyAlignment="1">
      <alignment vertical="center" shrinkToFit="1"/>
    </xf>
    <xf numFmtId="0" fontId="4" fillId="0" borderId="18" xfId="14" applyFont="1" applyFill="1" applyBorder="1" applyAlignment="1">
      <alignment horizontal="left" vertical="center" shrinkToFit="1"/>
    </xf>
    <xf numFmtId="0" fontId="4" fillId="0" borderId="19" xfId="14" applyFont="1" applyFill="1" applyBorder="1" applyAlignment="1">
      <alignment horizontal="left" vertical="center" shrinkToFit="1"/>
    </xf>
    <xf numFmtId="0" fontId="4" fillId="0" borderId="20" xfId="14" applyFont="1" applyFill="1" applyBorder="1" applyAlignment="1">
      <alignment horizontal="left" vertical="center" shrinkToFit="1"/>
    </xf>
    <xf numFmtId="0" fontId="4" fillId="0" borderId="21" xfId="14" applyFont="1" applyFill="1" applyBorder="1" applyAlignment="1">
      <alignment horizontal="left" vertical="center" shrinkToFit="1"/>
    </xf>
    <xf numFmtId="0" fontId="4" fillId="0" borderId="22" xfId="14" applyFont="1" applyFill="1" applyBorder="1" applyAlignment="1">
      <alignment horizontal="left" vertical="center" shrinkToFit="1"/>
    </xf>
    <xf numFmtId="0" fontId="4" fillId="0" borderId="23" xfId="14" applyFont="1" applyFill="1" applyBorder="1" applyAlignment="1">
      <alignment horizontal="left" vertical="center" shrinkToFit="1"/>
    </xf>
    <xf numFmtId="0" fontId="4" fillId="0" borderId="0" xfId="14" applyFont="1" applyFill="1" applyAlignment="1">
      <alignment horizontal="right" vertical="center" shrinkToFit="1"/>
    </xf>
    <xf numFmtId="0" fontId="4" fillId="0" borderId="24" xfId="14" applyFont="1" applyFill="1" applyBorder="1" applyAlignment="1">
      <alignment horizontal="right" vertical="center" shrinkToFit="1"/>
    </xf>
    <xf numFmtId="176" fontId="4" fillId="0" borderId="25" xfId="14" applyNumberFormat="1" applyFont="1" applyFill="1" applyBorder="1" applyAlignment="1">
      <alignment horizontal="right" vertical="center" shrinkToFit="1"/>
    </xf>
    <xf numFmtId="176" fontId="4" fillId="0" borderId="26" xfId="14" applyNumberFormat="1" applyFont="1" applyFill="1" applyBorder="1" applyAlignment="1">
      <alignment horizontal="right" vertical="center" shrinkToFit="1"/>
    </xf>
    <xf numFmtId="176" fontId="4" fillId="0" borderId="14" xfId="14" applyNumberFormat="1" applyFont="1" applyFill="1" applyBorder="1" applyAlignment="1">
      <alignment horizontal="right" vertical="center" shrinkToFit="1"/>
    </xf>
    <xf numFmtId="10" fontId="4" fillId="0" borderId="15" xfId="14" applyNumberFormat="1" applyFont="1" applyFill="1" applyBorder="1" applyAlignment="1">
      <alignment horizontal="right" vertical="center" shrinkToFit="1"/>
    </xf>
    <xf numFmtId="176" fontId="4" fillId="0" borderId="27" xfId="14" applyNumberFormat="1" applyFont="1" applyFill="1" applyBorder="1" applyAlignment="1">
      <alignment horizontal="right" vertical="center" shrinkToFit="1"/>
    </xf>
    <xf numFmtId="10" fontId="4" fillId="0" borderId="16" xfId="14" applyNumberFormat="1" applyFont="1" applyFill="1" applyBorder="1" applyAlignment="1">
      <alignment horizontal="right" vertical="center" shrinkToFit="1"/>
    </xf>
    <xf numFmtId="0" fontId="4" fillId="0" borderId="24" xfId="14" applyFont="1" applyFill="1" applyBorder="1" applyAlignment="1">
      <alignment horizontal="right" vertical="center"/>
    </xf>
    <xf numFmtId="177" fontId="4" fillId="0" borderId="25" xfId="14" applyNumberFormat="1" applyFont="1" applyFill="1" applyBorder="1" applyAlignment="1">
      <alignment horizontal="right" vertical="center" shrinkToFit="1"/>
    </xf>
    <xf numFmtId="0" fontId="4" fillId="0" borderId="28" xfId="14" applyFont="1" applyFill="1" applyBorder="1" applyAlignment="1">
      <alignment horizontal="center" vertical="center"/>
    </xf>
    <xf numFmtId="177" fontId="4" fillId="0" borderId="29" xfId="14" applyNumberFormat="1" applyFont="1" applyFill="1" applyBorder="1" applyAlignment="1">
      <alignment horizontal="right" vertical="center" shrinkToFit="1"/>
    </xf>
    <xf numFmtId="176" fontId="4" fillId="0" borderId="30" xfId="14" applyNumberFormat="1" applyFont="1" applyFill="1" applyBorder="1" applyAlignment="1">
      <alignment horizontal="right" vertical="center" shrinkToFit="1"/>
    </xf>
    <xf numFmtId="176" fontId="4" fillId="0" borderId="31" xfId="14" applyNumberFormat="1" applyFont="1" applyFill="1" applyBorder="1" applyAlignment="1">
      <alignment horizontal="right" vertical="center" shrinkToFit="1"/>
    </xf>
    <xf numFmtId="10" fontId="4" fillId="0" borderId="32" xfId="14" applyNumberFormat="1" applyFont="1" applyFill="1" applyBorder="1" applyAlignment="1">
      <alignment horizontal="right" vertical="center" shrinkToFit="1"/>
    </xf>
    <xf numFmtId="176" fontId="4" fillId="0" borderId="33" xfId="14" applyNumberFormat="1" applyFont="1" applyFill="1" applyBorder="1" applyAlignment="1">
      <alignment horizontal="right" vertical="center" shrinkToFit="1"/>
    </xf>
    <xf numFmtId="10" fontId="4" fillId="0" borderId="34" xfId="14" applyNumberFormat="1" applyFont="1" applyFill="1" applyBorder="1" applyAlignment="1">
      <alignment horizontal="right" vertical="center" shrinkToFit="1"/>
    </xf>
  </cellXfs>
  <cellStyles count="15">
    <cellStyle name="桁区切り_【送付】明細案_弘前地区環境整備センター_202405_202406050945" xfId="1"/>
    <cellStyle name="桁区切り_発電側課金反映後_明細案_弘前地区環境整備センター_202404_202405071306" xfId="2"/>
    <cellStyle name="桁区切り_発電側課金反映後_明細案_弘前地区環境整備センター_202406_202407031059(1)" xfId="3"/>
    <cellStyle name="桁区切り_発電側課金反映後_明細案_弘前地区環境整備センター_202407_202408050955" xfId="4"/>
    <cellStyle name="桁区切り_発電側課金反映後_明細案_弘前地区環境整備センター_202408_202409040928" xfId="5"/>
    <cellStyle name="桁区切り_発電側課金反映後_明細案_弘前地区環境整備センター_202409_202410031046" xfId="6"/>
    <cellStyle name="桁区切り_発電側課金反映後_明細案_弘前地区環境整備センター_202410_202411060932" xfId="7"/>
    <cellStyle name="桁区切り_発電側課金反映後_明細案_弘前地区環境整備センター_202411_202412040921" xfId="8"/>
    <cellStyle name="桁区切り_発電側課金反映後_明細案_弘前地区環境整備センター_202412_202501080910" xfId="9"/>
    <cellStyle name="桁区切り_発電側課金反映後_明細案_弘前地区環境整備センター_202501_202502050928" xfId="10"/>
    <cellStyle name="桁区切り_発電側課金反映後_明細案_弘前地区環境整備センター_202502_202503050932" xfId="11"/>
    <cellStyle name="桁区切り_発電側課金反映後_明細案_弘前地区環境整備センター_202503_202504030940" xfId="12"/>
    <cellStyle name="標準" xfId="0" builtinId="0"/>
    <cellStyle name="標準_2024年度明細（余剰電力量）" xfId="13"/>
    <cellStyle name="標準_電力需給調書_様式" xfId="1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10"/>
  <sheetViews>
    <sheetView tabSelected="1" zoomScale="115" zoomScaleNormal="115" workbookViewId="0">
      <pane xSplit="4" ySplit="2" topLeftCell="E3" activePane="bottomRight" state="frozen"/>
      <selection pane="topRight"/>
      <selection pane="bottomLeft"/>
      <selection pane="bottomRight"/>
    </sheetView>
  </sheetViews>
  <sheetFormatPr defaultRowHeight="16.5" customHeight="1"/>
  <cols>
    <col min="1" max="1" width="2.625" style="1" customWidth="1"/>
    <col min="2" max="2" width="20.625" style="1" customWidth="1"/>
    <col min="3" max="3" width="2.625" style="2" customWidth="1"/>
    <col min="4" max="4" width="12.625" style="3" customWidth="1"/>
    <col min="5" max="16" width="8.125" style="3" customWidth="1"/>
    <col min="17" max="17" width="9.625" style="3" customWidth="1"/>
    <col min="18" max="16384" width="9" style="3" customWidth="1"/>
  </cols>
  <sheetData>
    <row r="1" spans="1:17" ht="16.5" customHeight="1">
      <c r="A1" s="4" t="s">
        <v>11</v>
      </c>
      <c r="D1" s="1"/>
    </row>
    <row r="2" spans="1:17" ht="16.5" customHeight="1">
      <c r="A2" s="5" t="s">
        <v>4</v>
      </c>
      <c r="B2" s="9"/>
      <c r="C2" s="15" t="s">
        <v>7</v>
      </c>
      <c r="D2" s="22"/>
      <c r="E2" s="30" t="str">
        <v>R6.10</v>
      </c>
      <c r="F2" s="30" t="str">
        <v>R6.11</v>
      </c>
      <c r="G2" s="30" t="str">
        <v>R6.12</v>
      </c>
      <c r="H2" s="30" t="str">
        <v>R7.1</v>
      </c>
      <c r="I2" s="30" t="str">
        <v>R7.2</v>
      </c>
      <c r="J2" s="30" t="str">
        <v>R7.3</v>
      </c>
      <c r="K2" s="37" t="str">
        <v>R7.4</v>
      </c>
      <c r="L2" s="37" t="str">
        <v>R7.5</v>
      </c>
      <c r="M2" s="37" t="str">
        <v>R7.6</v>
      </c>
      <c r="N2" s="37" t="str">
        <v>R7.7</v>
      </c>
      <c r="O2" s="37" t="str">
        <v>R7.8</v>
      </c>
      <c r="P2" s="37" t="str">
        <v>R7.9</v>
      </c>
      <c r="Q2" s="39" t="s">
        <v>6</v>
      </c>
    </row>
    <row r="3" spans="1:17" ht="16.5" customHeight="1">
      <c r="A3" s="6" t="s">
        <v>1</v>
      </c>
      <c r="B3" s="10"/>
      <c r="C3" s="16"/>
      <c r="D3" s="23"/>
      <c r="E3" s="31"/>
      <c r="F3" s="31"/>
      <c r="G3" s="31"/>
      <c r="H3" s="31"/>
      <c r="I3" s="31"/>
      <c r="J3" s="31"/>
      <c r="K3" s="38"/>
      <c r="L3" s="38"/>
      <c r="M3" s="38"/>
      <c r="N3" s="38"/>
      <c r="O3" s="38"/>
      <c r="P3" s="38"/>
      <c r="Q3" s="40"/>
    </row>
    <row r="4" spans="1:17" ht="16.5" customHeight="1">
      <c r="A4" s="7"/>
      <c r="B4" s="11" t="s">
        <v>0</v>
      </c>
      <c r="C4" s="17" t="s">
        <v>8</v>
      </c>
      <c r="D4" s="24"/>
      <c r="E4" s="32">
        <v>138518</v>
      </c>
      <c r="F4" s="32">
        <v>214056</v>
      </c>
      <c r="G4" s="32">
        <v>211138</v>
      </c>
      <c r="H4" s="32">
        <v>121108</v>
      </c>
      <c r="I4" s="32">
        <v>163136</v>
      </c>
      <c r="J4" s="32">
        <v>205108</v>
      </c>
      <c r="K4" s="32">
        <v>172050</v>
      </c>
      <c r="L4" s="32">
        <v>214272</v>
      </c>
      <c r="M4" s="32">
        <v>207360</v>
      </c>
      <c r="N4" s="32">
        <v>185688</v>
      </c>
      <c r="O4" s="32">
        <v>181694</v>
      </c>
      <c r="P4" s="32">
        <v>108110</v>
      </c>
      <c r="Q4" s="41">
        <f>SUM(E4:P4)</f>
        <v>2122238</v>
      </c>
    </row>
    <row r="5" spans="1:17" ht="16.5" customHeight="1">
      <c r="A5" s="7"/>
      <c r="B5" s="12" t="s">
        <v>3</v>
      </c>
      <c r="C5" s="18" t="s">
        <v>8</v>
      </c>
      <c r="D5" s="25"/>
      <c r="E5" s="33">
        <v>561</v>
      </c>
      <c r="F5" s="33">
        <v>968</v>
      </c>
      <c r="G5" s="33">
        <v>2291</v>
      </c>
      <c r="H5" s="33">
        <v>962</v>
      </c>
      <c r="I5" s="33">
        <v>7037</v>
      </c>
      <c r="J5" s="33">
        <v>5139</v>
      </c>
      <c r="K5" s="33">
        <v>426</v>
      </c>
      <c r="L5" s="33">
        <v>424</v>
      </c>
      <c r="M5" s="33">
        <v>778</v>
      </c>
      <c r="N5" s="33">
        <v>5212</v>
      </c>
      <c r="O5" s="33">
        <v>6807</v>
      </c>
      <c r="P5" s="33">
        <v>1087</v>
      </c>
      <c r="Q5" s="42">
        <f>SUM(E5:P5)</f>
        <v>31692</v>
      </c>
    </row>
    <row r="6" spans="1:17" ht="16.5" customHeight="1">
      <c r="A6" s="7"/>
      <c r="B6" s="13"/>
      <c r="C6" s="19" t="s">
        <v>5</v>
      </c>
      <c r="D6" s="26"/>
      <c r="E6" s="34">
        <f t="shared" ref="E6:Q6" si="0">+IF(E5="-","-",E5/E$4)</f>
        <v>4.0500151604845576e-003</v>
      </c>
      <c r="F6" s="34">
        <f t="shared" si="0"/>
        <v>4.5221811114848449e-003</v>
      </c>
      <c r="G6" s="34">
        <f t="shared" si="0"/>
        <v>1.0850723223673616e-002</v>
      </c>
      <c r="H6" s="34">
        <f t="shared" si="0"/>
        <v>7.9433233147273505e-003</v>
      </c>
      <c r="I6" s="34">
        <f t="shared" si="0"/>
        <v>4.3135788544527265e-002</v>
      </c>
      <c r="J6" s="34">
        <f t="shared" si="0"/>
        <v>2.5055092926653276e-002</v>
      </c>
      <c r="K6" s="34">
        <f t="shared" si="0"/>
        <v>2.4760244115082826e-003</v>
      </c>
      <c r="L6" s="34">
        <f t="shared" si="0"/>
        <v>1.9787933094384709e-003</v>
      </c>
      <c r="M6" s="34">
        <f t="shared" si="0"/>
        <v>3.7519290123456789e-003</v>
      </c>
      <c r="N6" s="34">
        <f t="shared" si="0"/>
        <v>2.8068588169402438e-002</v>
      </c>
      <c r="O6" s="34">
        <f t="shared" si="0"/>
        <v>3.7464087972084933e-002</v>
      </c>
      <c r="P6" s="34">
        <f t="shared" si="0"/>
        <v>1.0054574044954214e-002</v>
      </c>
      <c r="Q6" s="43">
        <f t="shared" si="0"/>
        <v>1.4933292118980057e-002</v>
      </c>
    </row>
    <row r="7" spans="1:17" ht="16.5" customHeight="1">
      <c r="A7" s="7"/>
      <c r="B7" s="12" t="s">
        <v>9</v>
      </c>
      <c r="C7" s="18" t="s">
        <v>8</v>
      </c>
      <c r="D7" s="27"/>
      <c r="E7" s="35">
        <v>12846</v>
      </c>
      <c r="F7" s="35">
        <v>40076</v>
      </c>
      <c r="G7" s="35">
        <v>31767</v>
      </c>
      <c r="H7" s="35">
        <v>3261</v>
      </c>
      <c r="I7" s="35">
        <v>12905</v>
      </c>
      <c r="J7" s="35">
        <v>9458</v>
      </c>
      <c r="K7" s="35">
        <v>9049</v>
      </c>
      <c r="L7" s="35">
        <v>14841</v>
      </c>
      <c r="M7" s="35">
        <v>8533</v>
      </c>
      <c r="N7" s="35">
        <v>6086</v>
      </c>
      <c r="O7" s="35">
        <v>18892</v>
      </c>
      <c r="P7" s="35">
        <v>2749</v>
      </c>
      <c r="Q7" s="44">
        <f>SUM(E7:P7)</f>
        <v>170463</v>
      </c>
    </row>
    <row r="8" spans="1:17" ht="16.5" customHeight="1">
      <c r="A8" s="8"/>
      <c r="B8" s="14"/>
      <c r="C8" s="20" t="s">
        <v>10</v>
      </c>
      <c r="D8" s="28"/>
      <c r="E8" s="36">
        <f t="shared" ref="E8:Q8" si="1">+IF(E7="-","-",E7/E$4)</f>
        <v>9.2738849824571534e-002</v>
      </c>
      <c r="F8" s="36">
        <f t="shared" si="1"/>
        <v>0.18722203535523416</v>
      </c>
      <c r="G8" s="36">
        <f t="shared" si="1"/>
        <v>0.15045609980202521</v>
      </c>
      <c r="H8" s="36">
        <f t="shared" si="1"/>
        <v>2.6926379760214024e-002</v>
      </c>
      <c r="I8" s="36">
        <f t="shared" si="1"/>
        <v>7.9105776775205958e-002</v>
      </c>
      <c r="J8" s="36">
        <f t="shared" si="1"/>
        <v>4.6112292060767987e-002</v>
      </c>
      <c r="K8" s="36">
        <f t="shared" si="1"/>
        <v>5.2595175820982269e-002</v>
      </c>
      <c r="L8" s="36">
        <f t="shared" si="1"/>
        <v>6.9262432795698922e-002</v>
      </c>
      <c r="M8" s="36">
        <f t="shared" si="1"/>
        <v>4.1150655864197534e-002</v>
      </c>
      <c r="N8" s="36">
        <f t="shared" si="1"/>
        <v>3.2775408211623801e-002</v>
      </c>
      <c r="O8" s="36">
        <f t="shared" si="1"/>
        <v>0.10397701630213436</v>
      </c>
      <c r="P8" s="36">
        <f t="shared" si="1"/>
        <v>2.5427805013412266e-002</v>
      </c>
      <c r="Q8" s="45">
        <f t="shared" si="1"/>
        <v>8.0322282420727559e-002</v>
      </c>
    </row>
    <row r="10" spans="1:17" ht="16.5" customHeight="1">
      <c r="A10" s="3" t="s">
        <v>2</v>
      </c>
      <c r="B10" s="3"/>
      <c r="C10" s="21"/>
      <c r="D10" s="29"/>
    </row>
  </sheetData>
  <phoneticPr fontId="3"/>
  <pageMargins left="0.78740157480314954" right="0.78740157480314954" top="0.98425196850393704" bottom="0.59055118110236227" header="0.31496062992125984" footer="0.31496062992125984"/>
  <pageSetup paperSize="9" scale="8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インバランス発生状況調書（実績）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2025-09-24T05:08:18Z</dcterms:created>
  <dcterms:modified xsi:type="dcterms:W3CDTF">2025-11-25T08:06:28Z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2025-11-25T08:06:28Z</vt:filetime>
  </property>
</Properties>
</file>