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410" sheetId="9" r:id="rId1"/>
    <sheet name="202411" sheetId="10" r:id="rId2"/>
    <sheet name="202412" sheetId="11" r:id="rId3"/>
    <sheet name="202501" sheetId="12" r:id="rId4"/>
    <sheet name="202502" sheetId="13" r:id="rId5"/>
    <sheet name="202503" sheetId="14" r:id="rId6"/>
    <sheet name="202504" sheetId="16" r:id="rId7"/>
    <sheet name="202505" sheetId="17" r:id="rId8"/>
    <sheet name="202506" sheetId="18" r:id="rId9"/>
    <sheet name="202507" sheetId="19" r:id="rId10"/>
    <sheet name="202508" sheetId="20" r:id="rId11"/>
    <sheet name="202509" sheetId="21" r:id="rId12"/>
  </sheets>
  <definedNames>
    <definedName name="_xlnm.Print_Titles" localSheetId="0">'202410'!$B:$B</definedName>
    <definedName name="_xlnm.Print_Area" localSheetId="0">'202410'!$A$1:$AH$58</definedName>
    <definedName name="_xlnm.Print_Titles" localSheetId="1">'202411'!$B:$B</definedName>
    <definedName name="_xlnm.Print_Area" localSheetId="1">'202411'!$A$1:$AH$58</definedName>
    <definedName name="_xlnm.Print_Titles" localSheetId="2">'202412'!$B:$B</definedName>
    <definedName name="_xlnm.Print_Area" localSheetId="2">'202412'!$A$1:$AH$58</definedName>
    <definedName name="_xlnm.Print_Titles" localSheetId="3">'202501'!$B:$B</definedName>
    <definedName name="_xlnm.Print_Area" localSheetId="3">'202501'!$A$1:$AH$58</definedName>
    <definedName name="_xlnm.Print_Titles" localSheetId="4">'202502'!$B:$B</definedName>
    <definedName name="_xlnm.Print_Area" localSheetId="4">'202502'!$A$1:$AH$58</definedName>
    <definedName name="_xlnm.Print_Titles" localSheetId="5">'202503'!$B:$B</definedName>
    <definedName name="_xlnm.Print_Area" localSheetId="5">'202503'!$A$1:$AH$58</definedName>
    <definedName name="_xlnm.Print_Titles" localSheetId="6">'202504'!$B:$B</definedName>
    <definedName name="_xlnm.Print_Area" localSheetId="6">'202504'!$A$1:$AH$58</definedName>
    <definedName name="_xlnm.Print_Titles" localSheetId="7">'202505'!$B:$B</definedName>
    <definedName name="_xlnm.Print_Area" localSheetId="7">'202505'!$A$1:$AH$58</definedName>
    <definedName name="_xlnm.Print_Titles" localSheetId="8">'202506'!$B:$B</definedName>
    <definedName name="_xlnm.Print_Area" localSheetId="8">'202506'!$A$1:$AH$58</definedName>
    <definedName name="_xlnm.Print_Titles" localSheetId="9">'202507'!$B:$B</definedName>
    <definedName name="_xlnm.Print_Area" localSheetId="9">'202507'!$A$1:$AH$58</definedName>
    <definedName name="_xlnm.Print_Titles" localSheetId="10">'202508'!$B:$B</definedName>
    <definedName name="_xlnm.Print_Area" localSheetId="10">'202508'!$A$1:$AH$58</definedName>
    <definedName name="_xlnm.Print_Titles" localSheetId="11">'202509'!$B:$B</definedName>
    <definedName name="_xlnm.Print_Area" localSheetId="11">'202509'!$A$1:$AH$58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<sst xmlns="http://schemas.openxmlformats.org/spreadsheetml/2006/main" xmlns:r="http://schemas.openxmlformats.org/officeDocument/2006/relationships" count="62" uniqueCount="62">
  <si>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</si>
  <si>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</si>
  <si>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</si>
  <si>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</si>
  <si>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</si>
  <si>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</si>
  <si>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</si>
  <si>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</si>
  <si>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</si>
  <si>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</si>
  <si>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14:00-14:30</t>
  </si>
  <si>
    <t>0:00-0:30</t>
  </si>
  <si>
    <t>時点</t>
    <rPh sb="0" eb="2">
      <t>ジテン</t>
    </rPh>
    <phoneticPr fontId="2"/>
  </si>
  <si>
    <t>【参考資料３－３】発電不足インバランス電力量実績（30分値）</t>
    <rPh sb="1" eb="5">
      <t>サンコウ</t>
    </rPh>
    <rPh sb="9" eb="13">
      <t>ハツデンブソク</t>
    </rPh>
    <rPh sb="19" eb="22">
      <t>デン</t>
    </rPh>
    <rPh sb="22" eb="24">
      <t>ジッセキ</t>
    </rPh>
    <rPh sb="27" eb="28">
      <t>フン</t>
    </rPh>
    <rPh sb="28" eb="29">
      <t>チ</t>
    </rPh>
    <phoneticPr fontId="2"/>
  </si>
  <si>
    <t>C_季節</t>
    <rPh sb="2" eb="4">
      <t>きせつ</t>
    </rPh>
    <phoneticPr fontId="10" type="Hiragana"/>
  </si>
  <si>
    <t>22:00-22:30</t>
  </si>
  <si>
    <t>0:30-1:00</t>
  </si>
  <si>
    <t>合　計</t>
  </si>
  <si>
    <t>1:00-1:30</t>
  </si>
  <si>
    <t>1:30-2:00</t>
  </si>
  <si>
    <t>2:30-3:00</t>
  </si>
  <si>
    <t>3:00-3:30</t>
  </si>
  <si>
    <t>10:00-10:30</t>
  </si>
  <si>
    <t>5:00-5:30</t>
  </si>
  <si>
    <t>6:30-7:00</t>
  </si>
  <si>
    <t>6:00-6:30</t>
  </si>
  <si>
    <t>14:30-15:00</t>
  </si>
  <si>
    <t>7:00-7:30</t>
  </si>
  <si>
    <t>7:30-8:00</t>
  </si>
  <si>
    <t>8:00-8:30</t>
  </si>
  <si>
    <t>8:30-9:00</t>
  </si>
  <si>
    <t>21:30-22:00</t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</si>
  <si>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</si>
  <si>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</si>
  <si>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</si>
  <si>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</si>
  <si>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</si>
  <si>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12:00-12:30</t>
  </si>
  <si>
    <t>時間帯</t>
    <rPh sb="0" eb="3">
      <t>ジカンタイ</t>
    </rPh>
    <phoneticPr fontId="2"/>
  </si>
  <si>
    <t>12:30-13:00</t>
  </si>
  <si>
    <t>17:30-18:00</t>
  </si>
  <si>
    <t>13:30-14:00</t>
  </si>
  <si>
    <t>15:00-15:30</t>
  </si>
  <si>
    <t>15:30-16:00</t>
  </si>
  <si>
    <t/>
  </si>
  <si>
    <t>16:00-16:30</t>
  </si>
  <si>
    <t>16:30-17:00</t>
  </si>
  <si>
    <t>21:00-21:30</t>
  </si>
  <si>
    <t>17:00-17:30</t>
  </si>
  <si>
    <t>19:00-19:30</t>
  </si>
  <si>
    <t>平日昼間</t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</si>
  <si>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</si>
  <si>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</si>
  <si>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</si>
  <si>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</si>
  <si>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</si>
  <si>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</si>
  <si>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</si>
  <si>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</si>
  <si>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22:30-23:00</t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</si>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</sst>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45566</v>
      </c>
      <c r="D2" s="22">
        <f t="shared" ref="D2:AD2" si="0">+C2+1</f>
        <v>45567</v>
      </c>
      <c r="E2" s="22">
        <f t="shared" si="0"/>
        <v>45568</v>
      </c>
      <c r="F2" s="22">
        <f t="shared" si="0"/>
        <v>45569</v>
      </c>
      <c r="G2" s="22">
        <f t="shared" si="0"/>
        <v>45570</v>
      </c>
      <c r="H2" s="22">
        <f t="shared" si="0"/>
        <v>45571</v>
      </c>
      <c r="I2" s="22">
        <f t="shared" si="0"/>
        <v>45572</v>
      </c>
      <c r="J2" s="22">
        <f t="shared" si="0"/>
        <v>45573</v>
      </c>
      <c r="K2" s="22">
        <f t="shared" si="0"/>
        <v>45574</v>
      </c>
      <c r="L2" s="29">
        <f t="shared" si="0"/>
        <v>45575</v>
      </c>
      <c r="M2" s="14">
        <f t="shared" si="0"/>
        <v>45576</v>
      </c>
      <c r="N2" s="22">
        <f t="shared" si="0"/>
        <v>45577</v>
      </c>
      <c r="O2" s="22">
        <f t="shared" si="0"/>
        <v>45578</v>
      </c>
      <c r="P2" s="22">
        <f t="shared" si="0"/>
        <v>45579</v>
      </c>
      <c r="Q2" s="22">
        <f t="shared" si="0"/>
        <v>45580</v>
      </c>
      <c r="R2" s="22">
        <f t="shared" si="0"/>
        <v>45581</v>
      </c>
      <c r="S2" s="22">
        <f t="shared" si="0"/>
        <v>45582</v>
      </c>
      <c r="T2" s="22">
        <f t="shared" si="0"/>
        <v>45583</v>
      </c>
      <c r="U2" s="22">
        <f t="shared" si="0"/>
        <v>45584</v>
      </c>
      <c r="V2" s="29">
        <f t="shared" si="0"/>
        <v>45585</v>
      </c>
      <c r="W2" s="14">
        <f t="shared" si="0"/>
        <v>45586</v>
      </c>
      <c r="X2" s="22">
        <f t="shared" si="0"/>
        <v>45587</v>
      </c>
      <c r="Y2" s="22">
        <f t="shared" si="0"/>
        <v>45588</v>
      </c>
      <c r="Z2" s="22">
        <f t="shared" si="0"/>
        <v>45589</v>
      </c>
      <c r="AA2" s="22">
        <f t="shared" si="0"/>
        <v>45590</v>
      </c>
      <c r="AB2" s="22">
        <f t="shared" si="0"/>
        <v>45591</v>
      </c>
      <c r="AC2" s="22">
        <f t="shared" si="0"/>
        <v>45592</v>
      </c>
      <c r="AD2" s="22">
        <f t="shared" si="0"/>
        <v>45593</v>
      </c>
      <c r="AE2" s="22">
        <f>IF(AD2="-","-",IF(MONTH(+AD2)=MONTH(+AD2+1),+AD2+1,"-"))</f>
        <v>45594</v>
      </c>
      <c r="AF2" s="29">
        <f>IF(AE2="-","-",IF(MONTH(+AE2)=MONTH(+AE2+1),+AE2+1,"-"))</f>
        <v>45595</v>
      </c>
      <c r="AG2" s="36">
        <f>IF(AF2="-","-",IF(MONTH(+AF2)=MONTH(+AF2+1),+AF2+1,"-"))</f>
        <v>45596</v>
      </c>
      <c r="AH2" s="3" t="s">
        <v>17</v>
      </c>
    </row>
    <row r="3" spans="1:34" ht="25" customHeight="1">
      <c r="A3" s="3"/>
      <c r="B3" s="3"/>
      <c r="C3" s="15">
        <f t="shared" ref="C3:AG3" si="1">+C2</f>
        <v>45566</v>
      </c>
      <c r="D3" s="23">
        <f t="shared" si="1"/>
        <v>45567</v>
      </c>
      <c r="E3" s="23">
        <f t="shared" si="1"/>
        <v>45568</v>
      </c>
      <c r="F3" s="23">
        <f t="shared" si="1"/>
        <v>45569</v>
      </c>
      <c r="G3" s="23">
        <f t="shared" si="1"/>
        <v>45570</v>
      </c>
      <c r="H3" s="23">
        <f t="shared" si="1"/>
        <v>45571</v>
      </c>
      <c r="I3" s="23">
        <f t="shared" si="1"/>
        <v>45572</v>
      </c>
      <c r="J3" s="23">
        <f t="shared" si="1"/>
        <v>45573</v>
      </c>
      <c r="K3" s="23">
        <f t="shared" si="1"/>
        <v>45574</v>
      </c>
      <c r="L3" s="30">
        <f t="shared" si="1"/>
        <v>45575</v>
      </c>
      <c r="M3" s="15">
        <f t="shared" si="1"/>
        <v>45576</v>
      </c>
      <c r="N3" s="23">
        <f t="shared" si="1"/>
        <v>45577</v>
      </c>
      <c r="O3" s="23">
        <f t="shared" si="1"/>
        <v>45578</v>
      </c>
      <c r="P3" s="23">
        <f t="shared" si="1"/>
        <v>45579</v>
      </c>
      <c r="Q3" s="23">
        <f t="shared" si="1"/>
        <v>45580</v>
      </c>
      <c r="R3" s="23">
        <f t="shared" si="1"/>
        <v>45581</v>
      </c>
      <c r="S3" s="23">
        <f t="shared" si="1"/>
        <v>45582</v>
      </c>
      <c r="T3" s="23">
        <f t="shared" si="1"/>
        <v>45583</v>
      </c>
      <c r="U3" s="23">
        <f t="shared" si="1"/>
        <v>45584</v>
      </c>
      <c r="V3" s="30">
        <f t="shared" si="1"/>
        <v>45585</v>
      </c>
      <c r="W3" s="15">
        <f t="shared" si="1"/>
        <v>45586</v>
      </c>
      <c r="X3" s="23">
        <f t="shared" si="1"/>
        <v>45587</v>
      </c>
      <c r="Y3" s="23">
        <f t="shared" si="1"/>
        <v>45588</v>
      </c>
      <c r="Z3" s="23">
        <f t="shared" si="1"/>
        <v>45589</v>
      </c>
      <c r="AA3" s="23">
        <f t="shared" si="1"/>
        <v>45590</v>
      </c>
      <c r="AB3" s="23">
        <f t="shared" si="1"/>
        <v>45591</v>
      </c>
      <c r="AC3" s="23">
        <f t="shared" si="1"/>
        <v>45592</v>
      </c>
      <c r="AD3" s="23">
        <f t="shared" si="1"/>
        <v>45593</v>
      </c>
      <c r="AE3" s="23">
        <f t="shared" si="1"/>
        <v>45594</v>
      </c>
      <c r="AF3" s="30">
        <f t="shared" si="1"/>
        <v>45595</v>
      </c>
      <c r="AG3" s="37">
        <f t="shared" si="1"/>
        <v>45596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18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18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17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17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0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6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6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1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1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0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13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13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39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34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73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0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0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0</v>
      </c>
      <c r="X31" s="26">
        <v>0</v>
      </c>
      <c r="Y31" s="26">
        <v>20</v>
      </c>
      <c r="Z31" s="26">
        <v>99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119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37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43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80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1</v>
      </c>
      <c r="O33" s="26">
        <v>0</v>
      </c>
      <c r="P33" s="26">
        <v>0</v>
      </c>
      <c r="Q33" s="26">
        <v>0</v>
      </c>
      <c r="R33" s="26">
        <v>22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18</v>
      </c>
      <c r="AA33" s="26">
        <v>0</v>
      </c>
      <c r="AB33" s="26">
        <v>32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73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70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70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32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32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58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58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0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0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1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38</v>
      </c>
      <c r="O53" s="28">
        <f t="shared" si="4"/>
        <v>0</v>
      </c>
      <c r="P53" s="28">
        <f t="shared" si="4"/>
        <v>0</v>
      </c>
      <c r="Q53" s="28">
        <f t="shared" si="4"/>
        <v>0</v>
      </c>
      <c r="R53" s="28">
        <f t="shared" si="4"/>
        <v>228</v>
      </c>
      <c r="S53" s="28">
        <f t="shared" si="4"/>
        <v>0</v>
      </c>
      <c r="T53" s="28">
        <f t="shared" si="4"/>
        <v>17</v>
      </c>
      <c r="U53" s="28">
        <f t="shared" si="4"/>
        <v>18</v>
      </c>
      <c r="V53" s="35">
        <f t="shared" si="4"/>
        <v>0</v>
      </c>
      <c r="W53" s="20">
        <f t="shared" si="4"/>
        <v>0</v>
      </c>
      <c r="X53" s="28">
        <f t="shared" si="4"/>
        <v>0</v>
      </c>
      <c r="Y53" s="28">
        <f t="shared" si="4"/>
        <v>67</v>
      </c>
      <c r="Z53" s="28">
        <f t="shared" si="4"/>
        <v>161</v>
      </c>
      <c r="AA53" s="28">
        <f t="shared" si="4"/>
        <v>0</v>
      </c>
      <c r="AB53" s="28">
        <f t="shared" si="4"/>
        <v>32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>
        <f t="shared" si="4"/>
        <v>0</v>
      </c>
      <c r="AH53" s="46">
        <f t="shared" si="3"/>
        <v>561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38</v>
      </c>
      <c r="O54" s="28">
        <f t="shared" si="5"/>
        <v>0</v>
      </c>
      <c r="P54" s="28">
        <f t="shared" si="5"/>
        <v>0</v>
      </c>
      <c r="Q54" s="28">
        <f t="shared" si="5"/>
        <v>0</v>
      </c>
      <c r="R54" s="28">
        <f t="shared" si="5"/>
        <v>227</v>
      </c>
      <c r="S54" s="28">
        <f t="shared" si="5"/>
        <v>0</v>
      </c>
      <c r="T54" s="28">
        <f t="shared" si="5"/>
        <v>17</v>
      </c>
      <c r="U54" s="28">
        <f t="shared" si="5"/>
        <v>0</v>
      </c>
      <c r="V54" s="35">
        <f t="shared" si="5"/>
        <v>0</v>
      </c>
      <c r="W54" s="20">
        <f t="shared" si="5"/>
        <v>0</v>
      </c>
      <c r="X54" s="28">
        <f t="shared" si="5"/>
        <v>0</v>
      </c>
      <c r="Y54" s="28">
        <f t="shared" si="5"/>
        <v>67</v>
      </c>
      <c r="Z54" s="28">
        <f t="shared" si="5"/>
        <v>161</v>
      </c>
      <c r="AA54" s="28">
        <f t="shared" si="5"/>
        <v>0</v>
      </c>
      <c r="AB54" s="28">
        <f t="shared" si="5"/>
        <v>32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542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38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227</v>
      </c>
      <c r="S57" s="27">
        <f t="shared" si="8"/>
        <v>0</v>
      </c>
      <c r="T57" s="27">
        <f t="shared" si="8"/>
        <v>17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67</v>
      </c>
      <c r="Z57" s="27">
        <f t="shared" si="8"/>
        <v>161</v>
      </c>
      <c r="AA57" s="27">
        <f t="shared" si="8"/>
        <v>0</v>
      </c>
      <c r="AB57" s="27">
        <f t="shared" si="8"/>
        <v>32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542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1</v>
      </c>
      <c r="S58" s="28">
        <f t="shared" si="9"/>
        <v>0</v>
      </c>
      <c r="T58" s="28">
        <f t="shared" si="9"/>
        <v>0</v>
      </c>
      <c r="U58" s="28">
        <f t="shared" si="9"/>
        <v>18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19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23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45839</v>
      </c>
      <c r="D2" s="22">
        <f t="shared" ref="D2:AD2" si="0">+C2+1</f>
        <v>45840</v>
      </c>
      <c r="E2" s="22">
        <f t="shared" si="0"/>
        <v>45841</v>
      </c>
      <c r="F2" s="22">
        <f t="shared" si="0"/>
        <v>45842</v>
      </c>
      <c r="G2" s="22">
        <f t="shared" si="0"/>
        <v>45843</v>
      </c>
      <c r="H2" s="22">
        <f t="shared" si="0"/>
        <v>45844</v>
      </c>
      <c r="I2" s="22">
        <f t="shared" si="0"/>
        <v>45845</v>
      </c>
      <c r="J2" s="22">
        <f t="shared" si="0"/>
        <v>45846</v>
      </c>
      <c r="K2" s="22">
        <f t="shared" si="0"/>
        <v>45847</v>
      </c>
      <c r="L2" s="29">
        <f t="shared" si="0"/>
        <v>45848</v>
      </c>
      <c r="M2" s="14">
        <f t="shared" si="0"/>
        <v>45849</v>
      </c>
      <c r="N2" s="22">
        <f t="shared" si="0"/>
        <v>45850</v>
      </c>
      <c r="O2" s="22">
        <f t="shared" si="0"/>
        <v>45851</v>
      </c>
      <c r="P2" s="22">
        <f t="shared" si="0"/>
        <v>45852</v>
      </c>
      <c r="Q2" s="22">
        <f t="shared" si="0"/>
        <v>45853</v>
      </c>
      <c r="R2" s="22">
        <f t="shared" si="0"/>
        <v>45854</v>
      </c>
      <c r="S2" s="22">
        <f t="shared" si="0"/>
        <v>45855</v>
      </c>
      <c r="T2" s="22">
        <f t="shared" si="0"/>
        <v>45856</v>
      </c>
      <c r="U2" s="22">
        <f t="shared" si="0"/>
        <v>45857</v>
      </c>
      <c r="V2" s="29">
        <f t="shared" si="0"/>
        <v>45858</v>
      </c>
      <c r="W2" s="14">
        <f t="shared" si="0"/>
        <v>45859</v>
      </c>
      <c r="X2" s="22">
        <f t="shared" si="0"/>
        <v>45860</v>
      </c>
      <c r="Y2" s="22">
        <f t="shared" si="0"/>
        <v>45861</v>
      </c>
      <c r="Z2" s="22">
        <f t="shared" si="0"/>
        <v>45862</v>
      </c>
      <c r="AA2" s="22">
        <f t="shared" si="0"/>
        <v>45863</v>
      </c>
      <c r="AB2" s="22">
        <f t="shared" si="0"/>
        <v>45864</v>
      </c>
      <c r="AC2" s="22">
        <f t="shared" si="0"/>
        <v>45865</v>
      </c>
      <c r="AD2" s="22">
        <f t="shared" si="0"/>
        <v>45866</v>
      </c>
      <c r="AE2" s="22">
        <f>IF(AD2="-","-",IF(MONTH(+AD2)=MONTH(+AD2+1),+AD2+1,"-"))</f>
        <v>45867</v>
      </c>
      <c r="AF2" s="29">
        <f>IF(AE2="-","-",IF(MONTH(+AE2)=MONTH(+AE2+1),+AE2+1,"-"))</f>
        <v>45868</v>
      </c>
      <c r="AG2" s="36">
        <f>IF(AF2="-","-",IF(MONTH(+AF2)=MONTH(+AF2+1),+AF2+1,"-"))</f>
        <v>45869</v>
      </c>
      <c r="AH2" s="3" t="s">
        <v>17</v>
      </c>
    </row>
    <row r="3" spans="1:34" ht="25" customHeight="1">
      <c r="A3" s="3"/>
      <c r="B3" s="3"/>
      <c r="C3" s="15">
        <f t="shared" ref="C3:AG3" si="1">+C2</f>
        <v>45839</v>
      </c>
      <c r="D3" s="23">
        <f t="shared" si="1"/>
        <v>45840</v>
      </c>
      <c r="E3" s="23">
        <f t="shared" si="1"/>
        <v>45841</v>
      </c>
      <c r="F3" s="23">
        <f t="shared" si="1"/>
        <v>45842</v>
      </c>
      <c r="G3" s="23">
        <f t="shared" si="1"/>
        <v>45843</v>
      </c>
      <c r="H3" s="23">
        <f t="shared" si="1"/>
        <v>45844</v>
      </c>
      <c r="I3" s="23">
        <f t="shared" si="1"/>
        <v>45845</v>
      </c>
      <c r="J3" s="23">
        <f t="shared" si="1"/>
        <v>45846</v>
      </c>
      <c r="K3" s="23">
        <f t="shared" si="1"/>
        <v>45847</v>
      </c>
      <c r="L3" s="30">
        <f t="shared" si="1"/>
        <v>45848</v>
      </c>
      <c r="M3" s="15">
        <f t="shared" si="1"/>
        <v>45849</v>
      </c>
      <c r="N3" s="23">
        <f t="shared" si="1"/>
        <v>45850</v>
      </c>
      <c r="O3" s="23">
        <f t="shared" si="1"/>
        <v>45851</v>
      </c>
      <c r="P3" s="23">
        <f t="shared" si="1"/>
        <v>45852</v>
      </c>
      <c r="Q3" s="23">
        <f t="shared" si="1"/>
        <v>45853</v>
      </c>
      <c r="R3" s="23">
        <f t="shared" si="1"/>
        <v>45854</v>
      </c>
      <c r="S3" s="23">
        <f t="shared" si="1"/>
        <v>45855</v>
      </c>
      <c r="T3" s="23">
        <f t="shared" si="1"/>
        <v>45856</v>
      </c>
      <c r="U3" s="23">
        <f t="shared" si="1"/>
        <v>45857</v>
      </c>
      <c r="V3" s="30">
        <f t="shared" si="1"/>
        <v>45858</v>
      </c>
      <c r="W3" s="15">
        <f t="shared" si="1"/>
        <v>45859</v>
      </c>
      <c r="X3" s="23">
        <f t="shared" si="1"/>
        <v>45860</v>
      </c>
      <c r="Y3" s="23">
        <f t="shared" si="1"/>
        <v>45861</v>
      </c>
      <c r="Z3" s="23">
        <f t="shared" si="1"/>
        <v>45862</v>
      </c>
      <c r="AA3" s="23">
        <f t="shared" si="1"/>
        <v>45863</v>
      </c>
      <c r="AB3" s="23">
        <f t="shared" si="1"/>
        <v>45864</v>
      </c>
      <c r="AC3" s="23">
        <f t="shared" si="1"/>
        <v>45865</v>
      </c>
      <c r="AD3" s="23">
        <f t="shared" si="1"/>
        <v>45866</v>
      </c>
      <c r="AE3" s="23">
        <f t="shared" si="1"/>
        <v>45867</v>
      </c>
      <c r="AF3" s="30">
        <f t="shared" si="1"/>
        <v>45868</v>
      </c>
      <c r="AG3" s="37">
        <f t="shared" si="1"/>
        <v>45869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3</v>
      </c>
      <c r="AC21" s="26">
        <v>0</v>
      </c>
      <c r="AD21" s="26">
        <v>0</v>
      </c>
      <c r="AE21" s="26">
        <v>51</v>
      </c>
      <c r="AF21" s="33">
        <v>5</v>
      </c>
      <c r="AG21" s="39">
        <v>0</v>
      </c>
      <c r="AH21" s="44">
        <f t="shared" si="3"/>
        <v>59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24</v>
      </c>
      <c r="X22" s="26">
        <v>0</v>
      </c>
      <c r="Y22" s="26">
        <v>0</v>
      </c>
      <c r="Z22" s="26">
        <v>27</v>
      </c>
      <c r="AA22" s="26">
        <v>0</v>
      </c>
      <c r="AB22" s="26">
        <v>56</v>
      </c>
      <c r="AC22" s="26">
        <v>0</v>
      </c>
      <c r="AD22" s="26">
        <v>34</v>
      </c>
      <c r="AE22" s="26">
        <v>37</v>
      </c>
      <c r="AF22" s="33">
        <v>0</v>
      </c>
      <c r="AG22" s="39">
        <v>0</v>
      </c>
      <c r="AH22" s="44">
        <f t="shared" si="3"/>
        <v>178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1</v>
      </c>
      <c r="Z23" s="26">
        <v>9</v>
      </c>
      <c r="AA23" s="26">
        <v>0</v>
      </c>
      <c r="AB23" s="26">
        <v>0</v>
      </c>
      <c r="AC23" s="26">
        <v>0</v>
      </c>
      <c r="AD23" s="26">
        <v>66</v>
      </c>
      <c r="AE23" s="26">
        <v>29</v>
      </c>
      <c r="AF23" s="33">
        <v>0</v>
      </c>
      <c r="AG23" s="39">
        <v>21</v>
      </c>
      <c r="AH23" s="44">
        <f t="shared" si="3"/>
        <v>126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20</v>
      </c>
      <c r="Z24" s="26">
        <v>6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18</v>
      </c>
      <c r="AG24" s="39">
        <v>64</v>
      </c>
      <c r="AH24" s="44">
        <f t="shared" si="3"/>
        <v>108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55</v>
      </c>
      <c r="Z25" s="26">
        <v>13</v>
      </c>
      <c r="AA25" s="26">
        <v>0</v>
      </c>
      <c r="AB25" s="26">
        <v>0</v>
      </c>
      <c r="AC25" s="26">
        <v>0</v>
      </c>
      <c r="AD25" s="26">
        <v>0</v>
      </c>
      <c r="AE25" s="26">
        <v>8</v>
      </c>
      <c r="AF25" s="33">
        <v>0</v>
      </c>
      <c r="AG25" s="39">
        <v>24</v>
      </c>
      <c r="AH25" s="44">
        <f t="shared" si="3"/>
        <v>100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59</v>
      </c>
      <c r="Y26" s="26">
        <v>44</v>
      </c>
      <c r="Z26" s="26">
        <v>106</v>
      </c>
      <c r="AA26" s="26">
        <v>25</v>
      </c>
      <c r="AB26" s="26">
        <v>0</v>
      </c>
      <c r="AC26" s="26">
        <v>0</v>
      </c>
      <c r="AD26" s="26">
        <v>78</v>
      </c>
      <c r="AE26" s="26">
        <v>14</v>
      </c>
      <c r="AF26" s="33">
        <v>37</v>
      </c>
      <c r="AG26" s="39">
        <v>8</v>
      </c>
      <c r="AH26" s="44">
        <f t="shared" si="3"/>
        <v>371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28</v>
      </c>
      <c r="Y27" s="26">
        <v>15</v>
      </c>
      <c r="Z27" s="26">
        <v>102</v>
      </c>
      <c r="AA27" s="26">
        <v>0</v>
      </c>
      <c r="AB27" s="26">
        <v>0</v>
      </c>
      <c r="AC27" s="26">
        <v>0</v>
      </c>
      <c r="AD27" s="26">
        <v>30</v>
      </c>
      <c r="AE27" s="26">
        <v>46</v>
      </c>
      <c r="AF27" s="33">
        <v>123</v>
      </c>
      <c r="AG27" s="39">
        <v>52</v>
      </c>
      <c r="AH27" s="44">
        <f t="shared" si="3"/>
        <v>396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57</v>
      </c>
      <c r="U28" s="27">
        <v>0</v>
      </c>
      <c r="V28" s="34">
        <v>0</v>
      </c>
      <c r="W28" s="19">
        <v>0</v>
      </c>
      <c r="X28" s="27">
        <v>50</v>
      </c>
      <c r="Y28" s="27">
        <v>0</v>
      </c>
      <c r="Z28" s="27">
        <v>61</v>
      </c>
      <c r="AA28" s="27">
        <v>0</v>
      </c>
      <c r="AB28" s="27">
        <v>0</v>
      </c>
      <c r="AC28" s="27">
        <v>0</v>
      </c>
      <c r="AD28" s="27">
        <v>0</v>
      </c>
      <c r="AE28" s="27">
        <v>34</v>
      </c>
      <c r="AF28" s="34">
        <v>84</v>
      </c>
      <c r="AG28" s="40">
        <v>37</v>
      </c>
      <c r="AH28" s="45">
        <f t="shared" si="3"/>
        <v>323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94</v>
      </c>
      <c r="U29" s="25">
        <v>0</v>
      </c>
      <c r="V29" s="32">
        <v>0</v>
      </c>
      <c r="W29" s="17">
        <v>0</v>
      </c>
      <c r="X29" s="25">
        <v>64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34</v>
      </c>
      <c r="AE29" s="25">
        <v>9</v>
      </c>
      <c r="AF29" s="32">
        <v>0</v>
      </c>
      <c r="AG29" s="38">
        <v>10</v>
      </c>
      <c r="AH29" s="43">
        <f t="shared" si="3"/>
        <v>211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11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43</v>
      </c>
      <c r="AF30" s="33">
        <v>4</v>
      </c>
      <c r="AG30" s="39">
        <v>88</v>
      </c>
      <c r="AH30" s="44">
        <f t="shared" si="3"/>
        <v>146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66</v>
      </c>
      <c r="U31" s="26">
        <v>0</v>
      </c>
      <c r="V31" s="33">
        <v>0</v>
      </c>
      <c r="W31" s="18">
        <v>30</v>
      </c>
      <c r="X31" s="26">
        <v>0</v>
      </c>
      <c r="Y31" s="26">
        <v>41</v>
      </c>
      <c r="Z31" s="26">
        <v>98</v>
      </c>
      <c r="AA31" s="26">
        <v>0</v>
      </c>
      <c r="AB31" s="26">
        <v>67</v>
      </c>
      <c r="AC31" s="26">
        <v>0</v>
      </c>
      <c r="AD31" s="26">
        <v>29</v>
      </c>
      <c r="AE31" s="26">
        <v>64</v>
      </c>
      <c r="AF31" s="33">
        <v>83</v>
      </c>
      <c r="AG31" s="39">
        <v>90</v>
      </c>
      <c r="AH31" s="44">
        <f t="shared" si="3"/>
        <v>568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115</v>
      </c>
      <c r="U32" s="26">
        <v>104</v>
      </c>
      <c r="V32" s="33">
        <v>0</v>
      </c>
      <c r="W32" s="18">
        <v>18</v>
      </c>
      <c r="X32" s="26">
        <v>32</v>
      </c>
      <c r="Y32" s="26">
        <v>55</v>
      </c>
      <c r="Z32" s="26">
        <v>100</v>
      </c>
      <c r="AA32" s="26">
        <v>0</v>
      </c>
      <c r="AB32" s="26">
        <v>6</v>
      </c>
      <c r="AC32" s="26">
        <v>0</v>
      </c>
      <c r="AD32" s="26">
        <v>87</v>
      </c>
      <c r="AE32" s="26">
        <v>115</v>
      </c>
      <c r="AF32" s="33">
        <v>84</v>
      </c>
      <c r="AG32" s="39">
        <v>137</v>
      </c>
      <c r="AH32" s="44">
        <f t="shared" si="3"/>
        <v>853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126</v>
      </c>
      <c r="U33" s="26">
        <v>0</v>
      </c>
      <c r="V33" s="33">
        <v>0</v>
      </c>
      <c r="W33" s="18">
        <v>0</v>
      </c>
      <c r="X33" s="26">
        <v>99</v>
      </c>
      <c r="Y33" s="26">
        <v>17</v>
      </c>
      <c r="Z33" s="26">
        <v>78</v>
      </c>
      <c r="AA33" s="26">
        <v>0</v>
      </c>
      <c r="AB33" s="26">
        <v>30</v>
      </c>
      <c r="AC33" s="26">
        <v>0</v>
      </c>
      <c r="AD33" s="26">
        <v>42</v>
      </c>
      <c r="AE33" s="26">
        <v>142</v>
      </c>
      <c r="AF33" s="33">
        <v>116</v>
      </c>
      <c r="AG33" s="39">
        <v>110</v>
      </c>
      <c r="AH33" s="44">
        <f t="shared" si="3"/>
        <v>760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12</v>
      </c>
      <c r="U34" s="26">
        <v>0</v>
      </c>
      <c r="V34" s="33">
        <v>0</v>
      </c>
      <c r="W34" s="18">
        <v>0</v>
      </c>
      <c r="X34" s="26">
        <v>54</v>
      </c>
      <c r="Y34" s="26">
        <v>0</v>
      </c>
      <c r="Z34" s="26">
        <v>21</v>
      </c>
      <c r="AA34" s="26">
        <v>0</v>
      </c>
      <c r="AB34" s="26">
        <v>45</v>
      </c>
      <c r="AC34" s="26">
        <v>0</v>
      </c>
      <c r="AD34" s="26">
        <v>0</v>
      </c>
      <c r="AE34" s="26">
        <v>116</v>
      </c>
      <c r="AF34" s="33">
        <v>70</v>
      </c>
      <c r="AG34" s="39">
        <v>0</v>
      </c>
      <c r="AH34" s="44">
        <f t="shared" si="3"/>
        <v>318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20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32</v>
      </c>
      <c r="AA35" s="26">
        <v>0</v>
      </c>
      <c r="AB35" s="26">
        <v>0</v>
      </c>
      <c r="AC35" s="26">
        <v>0</v>
      </c>
      <c r="AD35" s="26">
        <v>23</v>
      </c>
      <c r="AE35" s="26">
        <v>66</v>
      </c>
      <c r="AF35" s="33">
        <v>0</v>
      </c>
      <c r="AG35" s="39">
        <v>10</v>
      </c>
      <c r="AH35" s="44">
        <f t="shared" si="3"/>
        <v>151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75</v>
      </c>
      <c r="U36" s="26">
        <v>0</v>
      </c>
      <c r="V36" s="33">
        <v>0</v>
      </c>
      <c r="W36" s="18">
        <v>0</v>
      </c>
      <c r="X36" s="26">
        <v>0</v>
      </c>
      <c r="Y36" s="26">
        <v>13</v>
      </c>
      <c r="Z36" s="26">
        <v>83</v>
      </c>
      <c r="AA36" s="26">
        <v>13</v>
      </c>
      <c r="AB36" s="26">
        <v>0</v>
      </c>
      <c r="AC36" s="26">
        <v>0</v>
      </c>
      <c r="AD36" s="26">
        <v>57</v>
      </c>
      <c r="AE36" s="26">
        <v>24</v>
      </c>
      <c r="AF36" s="33">
        <v>20</v>
      </c>
      <c r="AG36" s="39">
        <v>13</v>
      </c>
      <c r="AH36" s="44">
        <f t="shared" si="3"/>
        <v>298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42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51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36</v>
      </c>
      <c r="AG37" s="39">
        <v>0</v>
      </c>
      <c r="AH37" s="44">
        <f t="shared" si="3"/>
        <v>129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20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29</v>
      </c>
      <c r="AE39" s="26">
        <v>0</v>
      </c>
      <c r="AF39" s="33">
        <v>0</v>
      </c>
      <c r="AG39" s="39">
        <v>0</v>
      </c>
      <c r="AH39" s="44">
        <f t="shared" si="3"/>
        <v>49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33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9</v>
      </c>
      <c r="AA42" s="26">
        <v>0</v>
      </c>
      <c r="AB42" s="26">
        <v>0</v>
      </c>
      <c r="AC42" s="26">
        <v>0</v>
      </c>
      <c r="AD42" s="26">
        <v>12</v>
      </c>
      <c r="AE42" s="26">
        <v>1</v>
      </c>
      <c r="AF42" s="33">
        <v>0</v>
      </c>
      <c r="AG42" s="39">
        <v>0</v>
      </c>
      <c r="AH42" s="44">
        <f t="shared" si="3"/>
        <v>55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13</v>
      </c>
      <c r="AG43" s="39">
        <v>0</v>
      </c>
      <c r="AH43" s="44">
        <f t="shared" si="3"/>
        <v>13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0</v>
      </c>
      <c r="P53" s="28">
        <f t="shared" si="4"/>
        <v>0</v>
      </c>
      <c r="Q53" s="28">
        <f t="shared" si="4"/>
        <v>0</v>
      </c>
      <c r="R53" s="28">
        <f t="shared" si="4"/>
        <v>0</v>
      </c>
      <c r="S53" s="28">
        <f t="shared" si="4"/>
        <v>0</v>
      </c>
      <c r="T53" s="28">
        <f t="shared" si="4"/>
        <v>651</v>
      </c>
      <c r="U53" s="28">
        <f t="shared" si="4"/>
        <v>104</v>
      </c>
      <c r="V53" s="35">
        <f t="shared" si="4"/>
        <v>0</v>
      </c>
      <c r="W53" s="20">
        <f t="shared" si="4"/>
        <v>92</v>
      </c>
      <c r="X53" s="28">
        <f t="shared" si="4"/>
        <v>386</v>
      </c>
      <c r="Y53" s="28">
        <f t="shared" si="4"/>
        <v>261</v>
      </c>
      <c r="Z53" s="28">
        <f t="shared" si="4"/>
        <v>796</v>
      </c>
      <c r="AA53" s="28">
        <f t="shared" si="4"/>
        <v>38</v>
      </c>
      <c r="AB53" s="28">
        <f t="shared" si="4"/>
        <v>207</v>
      </c>
      <c r="AC53" s="28">
        <f t="shared" si="4"/>
        <v>0</v>
      </c>
      <c r="AD53" s="28">
        <f t="shared" si="4"/>
        <v>521</v>
      </c>
      <c r="AE53" s="28">
        <f t="shared" si="4"/>
        <v>799</v>
      </c>
      <c r="AF53" s="35">
        <f t="shared" si="4"/>
        <v>693</v>
      </c>
      <c r="AG53" s="41">
        <f t="shared" si="4"/>
        <v>664</v>
      </c>
      <c r="AH53" s="46">
        <f t="shared" si="3"/>
        <v>5212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0</v>
      </c>
      <c r="Q54" s="28">
        <f t="shared" si="5"/>
        <v>0</v>
      </c>
      <c r="R54" s="28">
        <f t="shared" si="5"/>
        <v>0</v>
      </c>
      <c r="S54" s="28">
        <f t="shared" si="5"/>
        <v>0</v>
      </c>
      <c r="T54" s="28">
        <f t="shared" si="5"/>
        <v>651</v>
      </c>
      <c r="U54" s="28">
        <f t="shared" si="5"/>
        <v>104</v>
      </c>
      <c r="V54" s="35">
        <f t="shared" si="5"/>
        <v>0</v>
      </c>
      <c r="W54" s="20">
        <f t="shared" si="5"/>
        <v>0</v>
      </c>
      <c r="X54" s="28">
        <f t="shared" si="5"/>
        <v>386</v>
      </c>
      <c r="Y54" s="28">
        <f t="shared" si="5"/>
        <v>261</v>
      </c>
      <c r="Z54" s="28">
        <f t="shared" si="5"/>
        <v>796</v>
      </c>
      <c r="AA54" s="28">
        <f t="shared" si="5"/>
        <v>38</v>
      </c>
      <c r="AB54" s="28">
        <f t="shared" si="5"/>
        <v>207</v>
      </c>
      <c r="AC54" s="28">
        <f t="shared" si="5"/>
        <v>0</v>
      </c>
      <c r="AD54" s="28">
        <f t="shared" si="5"/>
        <v>521</v>
      </c>
      <c r="AE54" s="28">
        <f>IF(AE2="-","-",+SUM(AE55:AE57))</f>
        <v>799</v>
      </c>
      <c r="AF54" s="35">
        <f>IF(AF2="-","-",+SUM(AF55:AF57))</f>
        <v>693</v>
      </c>
      <c r="AG54" s="41">
        <f>IF(AG2="-","-",+SUM(AG55:AG57))</f>
        <v>664</v>
      </c>
      <c r="AH54" s="46">
        <f t="shared" si="3"/>
        <v>5120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414</v>
      </c>
      <c r="U55" s="25">
        <f t="shared" si="6"/>
        <v>104</v>
      </c>
      <c r="V55" s="32">
        <f t="shared" si="6"/>
        <v>0</v>
      </c>
      <c r="W55" s="17">
        <f t="shared" si="6"/>
        <v>0</v>
      </c>
      <c r="X55" s="25">
        <f t="shared" si="6"/>
        <v>185</v>
      </c>
      <c r="Y55" s="25">
        <f t="shared" si="6"/>
        <v>126</v>
      </c>
      <c r="Z55" s="25">
        <f t="shared" si="6"/>
        <v>412</v>
      </c>
      <c r="AA55" s="25">
        <f t="shared" si="6"/>
        <v>13</v>
      </c>
      <c r="AB55" s="25">
        <f t="shared" si="6"/>
        <v>148</v>
      </c>
      <c r="AC55" s="25">
        <f t="shared" si="6"/>
        <v>0</v>
      </c>
      <c r="AD55" s="25">
        <f t="shared" si="6"/>
        <v>238</v>
      </c>
      <c r="AE55" s="25">
        <f t="shared" si="6"/>
        <v>527</v>
      </c>
      <c r="AF55" s="32">
        <f t="shared" si="6"/>
        <v>373</v>
      </c>
      <c r="AG55" s="38">
        <f t="shared" si="6"/>
        <v>360</v>
      </c>
      <c r="AH55" s="43">
        <f t="shared" si="3"/>
        <v>2900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237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201</v>
      </c>
      <c r="Y56" s="26">
        <f t="shared" si="7"/>
        <v>135</v>
      </c>
      <c r="Z56" s="26">
        <f t="shared" si="7"/>
        <v>384</v>
      </c>
      <c r="AA56" s="26">
        <f t="shared" si="7"/>
        <v>25</v>
      </c>
      <c r="AB56" s="26">
        <f t="shared" si="7"/>
        <v>59</v>
      </c>
      <c r="AC56" s="26">
        <f t="shared" si="7"/>
        <v>0</v>
      </c>
      <c r="AD56" s="26">
        <f t="shared" si="7"/>
        <v>283</v>
      </c>
      <c r="AE56" s="26">
        <f t="shared" si="7"/>
        <v>272</v>
      </c>
      <c r="AF56" s="33">
        <f t="shared" si="7"/>
        <v>320</v>
      </c>
      <c r="AG56" s="39">
        <f t="shared" si="7"/>
        <v>304</v>
      </c>
      <c r="AH56" s="44">
        <f t="shared" si="3"/>
        <v>2220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92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92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45870</v>
      </c>
      <c r="D2" s="22">
        <f t="shared" ref="D2:AD2" si="0">+C2+1</f>
        <v>45871</v>
      </c>
      <c r="E2" s="22">
        <f t="shared" si="0"/>
        <v>45872</v>
      </c>
      <c r="F2" s="22">
        <f t="shared" si="0"/>
        <v>45873</v>
      </c>
      <c r="G2" s="22">
        <f t="shared" si="0"/>
        <v>45874</v>
      </c>
      <c r="H2" s="22">
        <f t="shared" si="0"/>
        <v>45875</v>
      </c>
      <c r="I2" s="22">
        <f t="shared" si="0"/>
        <v>45876</v>
      </c>
      <c r="J2" s="22">
        <f t="shared" si="0"/>
        <v>45877</v>
      </c>
      <c r="K2" s="22">
        <f t="shared" si="0"/>
        <v>45878</v>
      </c>
      <c r="L2" s="29">
        <f t="shared" si="0"/>
        <v>45879</v>
      </c>
      <c r="M2" s="14">
        <f t="shared" si="0"/>
        <v>45880</v>
      </c>
      <c r="N2" s="22">
        <f t="shared" si="0"/>
        <v>45881</v>
      </c>
      <c r="O2" s="22">
        <f t="shared" si="0"/>
        <v>45882</v>
      </c>
      <c r="P2" s="22">
        <f t="shared" si="0"/>
        <v>45883</v>
      </c>
      <c r="Q2" s="22">
        <f t="shared" si="0"/>
        <v>45884</v>
      </c>
      <c r="R2" s="22">
        <f t="shared" si="0"/>
        <v>45885</v>
      </c>
      <c r="S2" s="22">
        <f t="shared" si="0"/>
        <v>45886</v>
      </c>
      <c r="T2" s="22">
        <f t="shared" si="0"/>
        <v>45887</v>
      </c>
      <c r="U2" s="22">
        <f t="shared" si="0"/>
        <v>45888</v>
      </c>
      <c r="V2" s="29">
        <f t="shared" si="0"/>
        <v>45889</v>
      </c>
      <c r="W2" s="14">
        <f t="shared" si="0"/>
        <v>45890</v>
      </c>
      <c r="X2" s="22">
        <f t="shared" si="0"/>
        <v>45891</v>
      </c>
      <c r="Y2" s="22">
        <f t="shared" si="0"/>
        <v>45892</v>
      </c>
      <c r="Z2" s="22">
        <f t="shared" si="0"/>
        <v>45893</v>
      </c>
      <c r="AA2" s="22">
        <f t="shared" si="0"/>
        <v>45894</v>
      </c>
      <c r="AB2" s="22">
        <f t="shared" si="0"/>
        <v>45895</v>
      </c>
      <c r="AC2" s="22">
        <f t="shared" si="0"/>
        <v>45896</v>
      </c>
      <c r="AD2" s="22">
        <f t="shared" si="0"/>
        <v>45897</v>
      </c>
      <c r="AE2" s="22">
        <f>IF(AD2="-","-",IF(MONTH(+AD2)=MONTH(+AD2+1),+AD2+1,"-"))</f>
        <v>45898</v>
      </c>
      <c r="AF2" s="29">
        <f>IF(AE2="-","-",IF(MONTH(+AE2)=MONTH(+AE2+1),+AE2+1,"-"))</f>
        <v>45899</v>
      </c>
      <c r="AG2" s="36">
        <f>IF(AF2="-","-",IF(MONTH(+AF2)=MONTH(+AF2+1),+AF2+1,"-"))</f>
        <v>45900</v>
      </c>
      <c r="AH2" s="3" t="s">
        <v>17</v>
      </c>
    </row>
    <row r="3" spans="1:34" ht="25" customHeight="1">
      <c r="A3" s="3"/>
      <c r="B3" s="3"/>
      <c r="C3" s="15">
        <f t="shared" ref="C3:AG3" si="1">+C2</f>
        <v>45870</v>
      </c>
      <c r="D3" s="23">
        <f t="shared" si="1"/>
        <v>45871</v>
      </c>
      <c r="E3" s="23">
        <f t="shared" si="1"/>
        <v>45872</v>
      </c>
      <c r="F3" s="23">
        <f t="shared" si="1"/>
        <v>45873</v>
      </c>
      <c r="G3" s="23">
        <f t="shared" si="1"/>
        <v>45874</v>
      </c>
      <c r="H3" s="23">
        <f t="shared" si="1"/>
        <v>45875</v>
      </c>
      <c r="I3" s="23">
        <f t="shared" si="1"/>
        <v>45876</v>
      </c>
      <c r="J3" s="23">
        <f t="shared" si="1"/>
        <v>45877</v>
      </c>
      <c r="K3" s="23">
        <f t="shared" si="1"/>
        <v>45878</v>
      </c>
      <c r="L3" s="30">
        <f t="shared" si="1"/>
        <v>45879</v>
      </c>
      <c r="M3" s="15">
        <f t="shared" si="1"/>
        <v>45880</v>
      </c>
      <c r="N3" s="23">
        <f t="shared" si="1"/>
        <v>45881</v>
      </c>
      <c r="O3" s="23">
        <f t="shared" si="1"/>
        <v>45882</v>
      </c>
      <c r="P3" s="23">
        <f t="shared" si="1"/>
        <v>45883</v>
      </c>
      <c r="Q3" s="23">
        <f t="shared" si="1"/>
        <v>45884</v>
      </c>
      <c r="R3" s="23">
        <f t="shared" si="1"/>
        <v>45885</v>
      </c>
      <c r="S3" s="23">
        <f t="shared" si="1"/>
        <v>45886</v>
      </c>
      <c r="T3" s="23">
        <f t="shared" si="1"/>
        <v>45887</v>
      </c>
      <c r="U3" s="23">
        <f t="shared" si="1"/>
        <v>45888</v>
      </c>
      <c r="V3" s="30">
        <f t="shared" si="1"/>
        <v>45889</v>
      </c>
      <c r="W3" s="15">
        <f t="shared" si="1"/>
        <v>45890</v>
      </c>
      <c r="X3" s="23">
        <f t="shared" si="1"/>
        <v>45891</v>
      </c>
      <c r="Y3" s="23">
        <f t="shared" si="1"/>
        <v>45892</v>
      </c>
      <c r="Z3" s="23">
        <f t="shared" si="1"/>
        <v>45893</v>
      </c>
      <c r="AA3" s="23">
        <f t="shared" si="1"/>
        <v>45894</v>
      </c>
      <c r="AB3" s="23">
        <f t="shared" si="1"/>
        <v>45895</v>
      </c>
      <c r="AC3" s="23">
        <f t="shared" si="1"/>
        <v>45896</v>
      </c>
      <c r="AD3" s="23">
        <f t="shared" si="1"/>
        <v>45897</v>
      </c>
      <c r="AE3" s="23">
        <f t="shared" si="1"/>
        <v>45898</v>
      </c>
      <c r="AF3" s="30">
        <f t="shared" si="1"/>
        <v>45899</v>
      </c>
      <c r="AG3" s="37">
        <f t="shared" si="1"/>
        <v>45900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29</v>
      </c>
      <c r="C21" s="18">
        <v>20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72</v>
      </c>
      <c r="N21" s="26">
        <v>0</v>
      </c>
      <c r="O21" s="26">
        <v>46</v>
      </c>
      <c r="P21" s="26">
        <v>0</v>
      </c>
      <c r="Q21" s="26">
        <v>0</v>
      </c>
      <c r="R21" s="26">
        <v>63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201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53</v>
      </c>
      <c r="L22" s="33">
        <v>8</v>
      </c>
      <c r="M22" s="18">
        <v>0</v>
      </c>
      <c r="N22" s="26">
        <v>0</v>
      </c>
      <c r="O22" s="26">
        <v>57</v>
      </c>
      <c r="P22" s="26">
        <v>51</v>
      </c>
      <c r="Q22" s="26">
        <v>87</v>
      </c>
      <c r="R22" s="26">
        <v>29</v>
      </c>
      <c r="S22" s="26">
        <v>0</v>
      </c>
      <c r="T22" s="26">
        <v>0</v>
      </c>
      <c r="U22" s="26">
        <v>21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306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45</v>
      </c>
      <c r="K23" s="26">
        <v>19</v>
      </c>
      <c r="L23" s="33">
        <v>0</v>
      </c>
      <c r="M23" s="18">
        <v>141</v>
      </c>
      <c r="N23" s="26">
        <v>0</v>
      </c>
      <c r="O23" s="26">
        <v>43</v>
      </c>
      <c r="P23" s="26">
        <v>100</v>
      </c>
      <c r="Q23" s="26">
        <v>48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396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105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13</v>
      </c>
      <c r="K24" s="26">
        <v>0</v>
      </c>
      <c r="L24" s="33">
        <v>0</v>
      </c>
      <c r="M24" s="18">
        <v>87</v>
      </c>
      <c r="N24" s="26">
        <v>34</v>
      </c>
      <c r="O24" s="26">
        <v>0</v>
      </c>
      <c r="P24" s="26">
        <v>85</v>
      </c>
      <c r="Q24" s="26">
        <v>0</v>
      </c>
      <c r="R24" s="26">
        <v>44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368</v>
      </c>
    </row>
    <row r="25" spans="1:34" ht="25" customHeight="1">
      <c r="A25" s="5">
        <v>21</v>
      </c>
      <c r="B25" s="5" t="s">
        <v>22</v>
      </c>
      <c r="C25" s="18">
        <v>28</v>
      </c>
      <c r="D25" s="26">
        <v>32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20</v>
      </c>
      <c r="K25" s="26">
        <v>0</v>
      </c>
      <c r="L25" s="33">
        <v>0</v>
      </c>
      <c r="M25" s="18">
        <v>64</v>
      </c>
      <c r="N25" s="26">
        <v>0</v>
      </c>
      <c r="O25" s="26">
        <v>0</v>
      </c>
      <c r="P25" s="26">
        <v>92</v>
      </c>
      <c r="Q25" s="26">
        <v>10</v>
      </c>
      <c r="R25" s="26">
        <v>0</v>
      </c>
      <c r="S25" s="26">
        <v>13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259</v>
      </c>
    </row>
    <row r="26" spans="1:34" ht="25" customHeight="1">
      <c r="A26" s="5">
        <v>22</v>
      </c>
      <c r="B26" s="5" t="s">
        <v>33</v>
      </c>
      <c r="C26" s="18">
        <v>38</v>
      </c>
      <c r="D26" s="26">
        <v>8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27</v>
      </c>
      <c r="L26" s="33">
        <v>0</v>
      </c>
      <c r="M26" s="18">
        <v>110</v>
      </c>
      <c r="N26" s="26">
        <v>0</v>
      </c>
      <c r="O26" s="26">
        <v>52</v>
      </c>
      <c r="P26" s="26">
        <v>60</v>
      </c>
      <c r="Q26" s="26">
        <v>81</v>
      </c>
      <c r="R26" s="26">
        <v>58</v>
      </c>
      <c r="S26" s="26">
        <v>0</v>
      </c>
      <c r="T26" s="26">
        <v>0</v>
      </c>
      <c r="U26" s="26">
        <v>0</v>
      </c>
      <c r="V26" s="33">
        <v>43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477</v>
      </c>
    </row>
    <row r="27" spans="1:34" ht="25" customHeight="1">
      <c r="A27" s="5">
        <v>23</v>
      </c>
      <c r="B27" s="5" t="s">
        <v>36</v>
      </c>
      <c r="C27" s="18">
        <v>64</v>
      </c>
      <c r="D27" s="26">
        <v>40</v>
      </c>
      <c r="E27" s="26">
        <v>34</v>
      </c>
      <c r="F27" s="26">
        <v>0</v>
      </c>
      <c r="G27" s="26">
        <v>0</v>
      </c>
      <c r="H27" s="26">
        <v>0</v>
      </c>
      <c r="I27" s="26">
        <v>0</v>
      </c>
      <c r="J27" s="26">
        <v>58</v>
      </c>
      <c r="K27" s="26">
        <v>30</v>
      </c>
      <c r="L27" s="33">
        <v>0</v>
      </c>
      <c r="M27" s="18">
        <v>128</v>
      </c>
      <c r="N27" s="26">
        <v>0</v>
      </c>
      <c r="O27" s="26">
        <v>94</v>
      </c>
      <c r="P27" s="26">
        <v>24</v>
      </c>
      <c r="Q27" s="26">
        <v>51</v>
      </c>
      <c r="R27" s="26">
        <v>46</v>
      </c>
      <c r="S27" s="26">
        <v>0</v>
      </c>
      <c r="T27" s="26">
        <v>39</v>
      </c>
      <c r="U27" s="26">
        <v>0</v>
      </c>
      <c r="V27" s="33">
        <v>26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634</v>
      </c>
    </row>
    <row r="28" spans="1:34" ht="25" customHeight="1">
      <c r="A28" s="6">
        <v>24</v>
      </c>
      <c r="B28" s="6" t="s">
        <v>2</v>
      </c>
      <c r="C28" s="19">
        <v>38</v>
      </c>
      <c r="D28" s="27">
        <v>46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17</v>
      </c>
      <c r="K28" s="27">
        <v>40</v>
      </c>
      <c r="L28" s="34">
        <v>0</v>
      </c>
      <c r="M28" s="19">
        <v>107</v>
      </c>
      <c r="N28" s="27">
        <v>27</v>
      </c>
      <c r="O28" s="27">
        <v>0</v>
      </c>
      <c r="P28" s="27">
        <v>44</v>
      </c>
      <c r="Q28" s="27">
        <v>16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335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8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57</v>
      </c>
      <c r="N29" s="25">
        <v>0</v>
      </c>
      <c r="O29" s="25">
        <v>0</v>
      </c>
      <c r="P29" s="25">
        <v>0</v>
      </c>
      <c r="Q29" s="25">
        <v>0</v>
      </c>
      <c r="R29" s="25">
        <v>21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86</v>
      </c>
    </row>
    <row r="30" spans="1:34" ht="25" customHeight="1">
      <c r="A30" s="5">
        <v>26</v>
      </c>
      <c r="B30" s="5" t="s">
        <v>39</v>
      </c>
      <c r="C30" s="18">
        <v>4</v>
      </c>
      <c r="D30" s="26">
        <v>42</v>
      </c>
      <c r="E30" s="26">
        <v>64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24</v>
      </c>
      <c r="L30" s="33">
        <v>0</v>
      </c>
      <c r="M30" s="18">
        <v>100</v>
      </c>
      <c r="N30" s="26">
        <v>0</v>
      </c>
      <c r="O30" s="26">
        <v>4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238</v>
      </c>
    </row>
    <row r="31" spans="1:34" ht="25" customHeight="1">
      <c r="A31" s="5">
        <v>27</v>
      </c>
      <c r="B31" s="5" t="s">
        <v>34</v>
      </c>
      <c r="C31" s="18">
        <v>135</v>
      </c>
      <c r="D31" s="26">
        <v>103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54</v>
      </c>
      <c r="K31" s="26">
        <v>106</v>
      </c>
      <c r="L31" s="33">
        <v>0</v>
      </c>
      <c r="M31" s="18">
        <v>55</v>
      </c>
      <c r="N31" s="26">
        <v>112</v>
      </c>
      <c r="O31" s="26">
        <v>125</v>
      </c>
      <c r="P31" s="26">
        <v>60</v>
      </c>
      <c r="Q31" s="26">
        <v>6</v>
      </c>
      <c r="R31" s="26">
        <v>39</v>
      </c>
      <c r="S31" s="26">
        <v>0</v>
      </c>
      <c r="T31" s="26">
        <v>0</v>
      </c>
      <c r="U31" s="26">
        <v>27</v>
      </c>
      <c r="V31" s="33">
        <v>7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829</v>
      </c>
    </row>
    <row r="32" spans="1:34" ht="25" customHeight="1">
      <c r="A32" s="5">
        <v>28</v>
      </c>
      <c r="B32" s="5" t="s">
        <v>41</v>
      </c>
      <c r="C32" s="18">
        <v>128</v>
      </c>
      <c r="D32" s="26">
        <v>120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30</v>
      </c>
      <c r="K32" s="26">
        <v>123</v>
      </c>
      <c r="L32" s="33">
        <v>53</v>
      </c>
      <c r="M32" s="18">
        <v>121</v>
      </c>
      <c r="N32" s="26">
        <v>28</v>
      </c>
      <c r="O32" s="26">
        <v>69</v>
      </c>
      <c r="P32" s="26">
        <v>17</v>
      </c>
      <c r="Q32" s="26">
        <v>63</v>
      </c>
      <c r="R32" s="26">
        <v>0</v>
      </c>
      <c r="S32" s="26">
        <v>33</v>
      </c>
      <c r="T32" s="26">
        <v>0</v>
      </c>
      <c r="U32" s="26">
        <v>64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849</v>
      </c>
    </row>
    <row r="33" spans="1:34" ht="25" customHeight="1">
      <c r="A33" s="5">
        <v>29</v>
      </c>
      <c r="B33" s="5" t="s">
        <v>10</v>
      </c>
      <c r="C33" s="18">
        <v>15</v>
      </c>
      <c r="D33" s="26">
        <v>85</v>
      </c>
      <c r="E33" s="26">
        <v>9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60</v>
      </c>
      <c r="L33" s="33">
        <v>0</v>
      </c>
      <c r="M33" s="18">
        <v>112</v>
      </c>
      <c r="N33" s="26">
        <v>6</v>
      </c>
      <c r="O33" s="26">
        <v>85</v>
      </c>
      <c r="P33" s="26">
        <v>0</v>
      </c>
      <c r="Q33" s="26">
        <v>5</v>
      </c>
      <c r="R33" s="26">
        <v>13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390</v>
      </c>
    </row>
    <row r="34" spans="1:34" ht="25" customHeight="1">
      <c r="A34" s="5">
        <v>30</v>
      </c>
      <c r="B34" s="5" t="s">
        <v>26</v>
      </c>
      <c r="C34" s="18">
        <v>63</v>
      </c>
      <c r="D34" s="26">
        <v>98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81</v>
      </c>
      <c r="K34" s="26">
        <v>22</v>
      </c>
      <c r="L34" s="33">
        <v>0</v>
      </c>
      <c r="M34" s="18">
        <v>100</v>
      </c>
      <c r="N34" s="26">
        <v>74</v>
      </c>
      <c r="O34" s="26">
        <v>85</v>
      </c>
      <c r="P34" s="26">
        <v>0</v>
      </c>
      <c r="Q34" s="26">
        <v>70</v>
      </c>
      <c r="R34" s="26">
        <v>13</v>
      </c>
      <c r="S34" s="26">
        <v>0</v>
      </c>
      <c r="T34" s="26">
        <v>0</v>
      </c>
      <c r="U34" s="26">
        <v>60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666</v>
      </c>
    </row>
    <row r="35" spans="1:34" ht="25" customHeight="1">
      <c r="A35" s="5">
        <v>31</v>
      </c>
      <c r="B35" s="5" t="s">
        <v>42</v>
      </c>
      <c r="C35" s="18">
        <v>71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39</v>
      </c>
      <c r="N35" s="26">
        <v>42</v>
      </c>
      <c r="O35" s="26">
        <v>6</v>
      </c>
      <c r="P35" s="26">
        <v>4</v>
      </c>
      <c r="Q35" s="26">
        <v>0</v>
      </c>
      <c r="R35" s="26">
        <v>0</v>
      </c>
      <c r="S35" s="26">
        <v>33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195</v>
      </c>
    </row>
    <row r="36" spans="1:34" ht="25" customHeight="1">
      <c r="A36" s="5">
        <v>32</v>
      </c>
      <c r="B36" s="5" t="s">
        <v>43</v>
      </c>
      <c r="C36" s="18">
        <v>39</v>
      </c>
      <c r="D36" s="26">
        <v>0</v>
      </c>
      <c r="E36" s="26">
        <v>50</v>
      </c>
      <c r="F36" s="26">
        <v>0</v>
      </c>
      <c r="G36" s="26">
        <v>0</v>
      </c>
      <c r="H36" s="26">
        <v>0</v>
      </c>
      <c r="I36" s="26">
        <v>2</v>
      </c>
      <c r="J36" s="26">
        <v>32</v>
      </c>
      <c r="K36" s="26">
        <v>0</v>
      </c>
      <c r="L36" s="33">
        <v>0</v>
      </c>
      <c r="M36" s="18">
        <v>6</v>
      </c>
      <c r="N36" s="26">
        <v>5</v>
      </c>
      <c r="O36" s="26">
        <v>0</v>
      </c>
      <c r="P36" s="26">
        <v>67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201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47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23</v>
      </c>
      <c r="L37" s="33">
        <v>0</v>
      </c>
      <c r="M37" s="18">
        <v>0</v>
      </c>
      <c r="N37" s="26">
        <v>37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107</v>
      </c>
    </row>
    <row r="38" spans="1:34" ht="25" customHeight="1">
      <c r="A38" s="5">
        <v>34</v>
      </c>
      <c r="B38" s="5" t="s">
        <v>46</v>
      </c>
      <c r="C38" s="18">
        <v>6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16</v>
      </c>
      <c r="L38" s="33">
        <v>21</v>
      </c>
      <c r="M38" s="18">
        <v>10</v>
      </c>
      <c r="N38" s="26">
        <v>0</v>
      </c>
      <c r="O38" s="26">
        <v>0</v>
      </c>
      <c r="P38" s="26">
        <v>1</v>
      </c>
      <c r="Q38" s="26">
        <v>0</v>
      </c>
      <c r="R38" s="26">
        <v>12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66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7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6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13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7</v>
      </c>
      <c r="N42" s="26">
        <v>72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79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43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43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52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52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12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12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5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5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649</v>
      </c>
      <c r="D53" s="28">
        <f t="shared" si="4"/>
        <v>686</v>
      </c>
      <c r="E53" s="28">
        <f t="shared" si="4"/>
        <v>212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7</v>
      </c>
      <c r="J53" s="28">
        <f t="shared" si="4"/>
        <v>350</v>
      </c>
      <c r="K53" s="28">
        <f t="shared" si="4"/>
        <v>543</v>
      </c>
      <c r="L53" s="35">
        <f t="shared" si="4"/>
        <v>82</v>
      </c>
      <c r="M53" s="20">
        <f t="shared" si="4"/>
        <v>1359</v>
      </c>
      <c r="N53" s="28">
        <f t="shared" si="4"/>
        <v>443</v>
      </c>
      <c r="O53" s="28">
        <f t="shared" si="4"/>
        <v>666</v>
      </c>
      <c r="P53" s="28">
        <f t="shared" si="4"/>
        <v>605</v>
      </c>
      <c r="Q53" s="28">
        <f t="shared" si="4"/>
        <v>437</v>
      </c>
      <c r="R53" s="28">
        <f t="shared" si="4"/>
        <v>402</v>
      </c>
      <c r="S53" s="28">
        <f t="shared" si="4"/>
        <v>79</v>
      </c>
      <c r="T53" s="28">
        <f t="shared" si="4"/>
        <v>39</v>
      </c>
      <c r="U53" s="28">
        <f t="shared" si="4"/>
        <v>172</v>
      </c>
      <c r="V53" s="35">
        <f t="shared" si="4"/>
        <v>76</v>
      </c>
      <c r="W53" s="20">
        <f t="shared" si="4"/>
        <v>0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>
        <f t="shared" si="4"/>
        <v>0</v>
      </c>
      <c r="AH53" s="46">
        <f t="shared" si="3"/>
        <v>6807</v>
      </c>
    </row>
    <row r="54" spans="1:34" ht="25" customHeight="1">
      <c r="A54" s="8" t="s">
        <v>50</v>
      </c>
      <c r="B54" s="13"/>
      <c r="C54" s="20">
        <f t="shared" ref="C54:AD54" si="5">+SUM(C55:C57)</f>
        <v>649</v>
      </c>
      <c r="D54" s="28">
        <f t="shared" si="5"/>
        <v>686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7</v>
      </c>
      <c r="J54" s="28">
        <f t="shared" si="5"/>
        <v>350</v>
      </c>
      <c r="K54" s="28">
        <f t="shared" si="5"/>
        <v>543</v>
      </c>
      <c r="L54" s="35">
        <f t="shared" si="5"/>
        <v>0</v>
      </c>
      <c r="M54" s="20">
        <f t="shared" si="5"/>
        <v>0</v>
      </c>
      <c r="N54" s="28">
        <f t="shared" si="5"/>
        <v>443</v>
      </c>
      <c r="O54" s="28">
        <f t="shared" si="5"/>
        <v>666</v>
      </c>
      <c r="P54" s="28">
        <f t="shared" si="5"/>
        <v>605</v>
      </c>
      <c r="Q54" s="28">
        <f t="shared" si="5"/>
        <v>437</v>
      </c>
      <c r="R54" s="28">
        <f t="shared" si="5"/>
        <v>402</v>
      </c>
      <c r="S54" s="28">
        <f t="shared" si="5"/>
        <v>0</v>
      </c>
      <c r="T54" s="28">
        <f t="shared" si="5"/>
        <v>39</v>
      </c>
      <c r="U54" s="28">
        <f t="shared" si="5"/>
        <v>172</v>
      </c>
      <c r="V54" s="35">
        <f t="shared" si="5"/>
        <v>76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5075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451</v>
      </c>
      <c r="D55" s="25">
        <f t="shared" si="6"/>
        <v>406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2</v>
      </c>
      <c r="J55" s="25">
        <f t="shared" si="6"/>
        <v>197</v>
      </c>
      <c r="K55" s="25">
        <f t="shared" si="6"/>
        <v>311</v>
      </c>
      <c r="L55" s="32">
        <f t="shared" si="6"/>
        <v>0</v>
      </c>
      <c r="M55" s="17">
        <f t="shared" si="6"/>
        <v>0</v>
      </c>
      <c r="N55" s="25">
        <f t="shared" si="6"/>
        <v>267</v>
      </c>
      <c r="O55" s="25">
        <f t="shared" si="6"/>
        <v>370</v>
      </c>
      <c r="P55" s="25">
        <f t="shared" si="6"/>
        <v>148</v>
      </c>
      <c r="Q55" s="25">
        <f t="shared" si="6"/>
        <v>144</v>
      </c>
      <c r="R55" s="25">
        <f t="shared" si="6"/>
        <v>65</v>
      </c>
      <c r="S55" s="25">
        <f t="shared" si="6"/>
        <v>0</v>
      </c>
      <c r="T55" s="25">
        <f t="shared" si="6"/>
        <v>0</v>
      </c>
      <c r="U55" s="25">
        <f t="shared" si="6"/>
        <v>151</v>
      </c>
      <c r="V55" s="32">
        <f t="shared" si="6"/>
        <v>7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2519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198</v>
      </c>
      <c r="D56" s="26">
        <f t="shared" si="7"/>
        <v>280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5</v>
      </c>
      <c r="J56" s="26">
        <f t="shared" si="7"/>
        <v>153</v>
      </c>
      <c r="K56" s="26">
        <f t="shared" si="7"/>
        <v>232</v>
      </c>
      <c r="L56" s="33">
        <f t="shared" si="7"/>
        <v>0</v>
      </c>
      <c r="M56" s="18">
        <f t="shared" si="7"/>
        <v>0</v>
      </c>
      <c r="N56" s="26">
        <f t="shared" si="7"/>
        <v>176</v>
      </c>
      <c r="O56" s="26">
        <f t="shared" si="7"/>
        <v>296</v>
      </c>
      <c r="P56" s="26">
        <f t="shared" si="7"/>
        <v>457</v>
      </c>
      <c r="Q56" s="26">
        <f t="shared" si="7"/>
        <v>293</v>
      </c>
      <c r="R56" s="26">
        <f t="shared" si="7"/>
        <v>337</v>
      </c>
      <c r="S56" s="26">
        <f t="shared" si="7"/>
        <v>0</v>
      </c>
      <c r="T56" s="26">
        <f t="shared" si="7"/>
        <v>39</v>
      </c>
      <c r="U56" s="26">
        <f t="shared" si="7"/>
        <v>21</v>
      </c>
      <c r="V56" s="33">
        <f t="shared" si="7"/>
        <v>69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2556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212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82</v>
      </c>
      <c r="M58" s="20">
        <f t="shared" si="9"/>
        <v>1359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79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1732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45901</v>
      </c>
      <c r="D2" s="22">
        <f t="shared" ref="D2:AD2" si="0">+C2+1</f>
        <v>45902</v>
      </c>
      <c r="E2" s="22">
        <f t="shared" si="0"/>
        <v>45903</v>
      </c>
      <c r="F2" s="22">
        <f t="shared" si="0"/>
        <v>45904</v>
      </c>
      <c r="G2" s="22">
        <f t="shared" si="0"/>
        <v>45905</v>
      </c>
      <c r="H2" s="22">
        <f t="shared" si="0"/>
        <v>45906</v>
      </c>
      <c r="I2" s="22">
        <f t="shared" si="0"/>
        <v>45907</v>
      </c>
      <c r="J2" s="22">
        <f t="shared" si="0"/>
        <v>45908</v>
      </c>
      <c r="K2" s="22">
        <f t="shared" si="0"/>
        <v>45909</v>
      </c>
      <c r="L2" s="29">
        <f t="shared" si="0"/>
        <v>45910</v>
      </c>
      <c r="M2" s="14">
        <f t="shared" si="0"/>
        <v>45911</v>
      </c>
      <c r="N2" s="22">
        <f t="shared" si="0"/>
        <v>45912</v>
      </c>
      <c r="O2" s="22">
        <f t="shared" si="0"/>
        <v>45913</v>
      </c>
      <c r="P2" s="22">
        <f t="shared" si="0"/>
        <v>45914</v>
      </c>
      <c r="Q2" s="22">
        <f t="shared" si="0"/>
        <v>45915</v>
      </c>
      <c r="R2" s="22">
        <f t="shared" si="0"/>
        <v>45916</v>
      </c>
      <c r="S2" s="22">
        <f t="shared" si="0"/>
        <v>45917</v>
      </c>
      <c r="T2" s="22">
        <f t="shared" si="0"/>
        <v>45918</v>
      </c>
      <c r="U2" s="22">
        <f t="shared" si="0"/>
        <v>45919</v>
      </c>
      <c r="V2" s="29">
        <f t="shared" si="0"/>
        <v>45920</v>
      </c>
      <c r="W2" s="14">
        <f t="shared" si="0"/>
        <v>45921</v>
      </c>
      <c r="X2" s="22">
        <f t="shared" si="0"/>
        <v>45922</v>
      </c>
      <c r="Y2" s="22">
        <f t="shared" si="0"/>
        <v>45923</v>
      </c>
      <c r="Z2" s="22">
        <f t="shared" si="0"/>
        <v>45924</v>
      </c>
      <c r="AA2" s="22">
        <f t="shared" si="0"/>
        <v>45925</v>
      </c>
      <c r="AB2" s="22">
        <f t="shared" si="0"/>
        <v>45926</v>
      </c>
      <c r="AC2" s="22">
        <f t="shared" si="0"/>
        <v>45927</v>
      </c>
      <c r="AD2" s="22">
        <f t="shared" si="0"/>
        <v>45928</v>
      </c>
      <c r="AE2" s="22">
        <f>IF(AD2="-","-",IF(MONTH(+AD2)=MONTH(+AD2+1),+AD2+1,"-"))</f>
        <v>45929</v>
      </c>
      <c r="AF2" s="29">
        <f>IF(AE2="-","-",IF(MONTH(+AE2)=MONTH(+AE2+1),+AE2+1,"-"))</f>
        <v>45930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45901</v>
      </c>
      <c r="D3" s="23">
        <f t="shared" si="1"/>
        <v>45902</v>
      </c>
      <c r="E3" s="23">
        <f t="shared" si="1"/>
        <v>45903</v>
      </c>
      <c r="F3" s="23">
        <f t="shared" si="1"/>
        <v>45904</v>
      </c>
      <c r="G3" s="23">
        <f t="shared" si="1"/>
        <v>45905</v>
      </c>
      <c r="H3" s="23">
        <f t="shared" si="1"/>
        <v>45906</v>
      </c>
      <c r="I3" s="23">
        <f t="shared" si="1"/>
        <v>45907</v>
      </c>
      <c r="J3" s="23">
        <f t="shared" si="1"/>
        <v>45908</v>
      </c>
      <c r="K3" s="23">
        <f t="shared" si="1"/>
        <v>45909</v>
      </c>
      <c r="L3" s="30">
        <f t="shared" si="1"/>
        <v>45910</v>
      </c>
      <c r="M3" s="15">
        <f t="shared" si="1"/>
        <v>45911</v>
      </c>
      <c r="N3" s="23">
        <f t="shared" si="1"/>
        <v>45912</v>
      </c>
      <c r="O3" s="23">
        <f t="shared" si="1"/>
        <v>45913</v>
      </c>
      <c r="P3" s="23">
        <f t="shared" si="1"/>
        <v>45914</v>
      </c>
      <c r="Q3" s="23">
        <f t="shared" si="1"/>
        <v>45915</v>
      </c>
      <c r="R3" s="23">
        <f t="shared" si="1"/>
        <v>45916</v>
      </c>
      <c r="S3" s="23">
        <f t="shared" si="1"/>
        <v>45917</v>
      </c>
      <c r="T3" s="23">
        <f t="shared" si="1"/>
        <v>45918</v>
      </c>
      <c r="U3" s="23">
        <f t="shared" si="1"/>
        <v>45919</v>
      </c>
      <c r="V3" s="30">
        <f t="shared" si="1"/>
        <v>45920</v>
      </c>
      <c r="W3" s="15">
        <f t="shared" si="1"/>
        <v>45921</v>
      </c>
      <c r="X3" s="23">
        <f t="shared" si="1"/>
        <v>45922</v>
      </c>
      <c r="Y3" s="23">
        <f t="shared" si="1"/>
        <v>45923</v>
      </c>
      <c r="Z3" s="23">
        <f t="shared" si="1"/>
        <v>45924</v>
      </c>
      <c r="AA3" s="23">
        <f t="shared" si="1"/>
        <v>45925</v>
      </c>
      <c r="AB3" s="23">
        <f t="shared" si="1"/>
        <v>45926</v>
      </c>
      <c r="AC3" s="23">
        <f t="shared" si="1"/>
        <v>45927</v>
      </c>
      <c r="AD3" s="23">
        <f t="shared" si="1"/>
        <v>45928</v>
      </c>
      <c r="AE3" s="23">
        <f t="shared" si="1"/>
        <v>45929</v>
      </c>
      <c r="AF3" s="30">
        <f t="shared" si="1"/>
        <v>45930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0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0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47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47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39</v>
      </c>
      <c r="R22" s="26">
        <v>0</v>
      </c>
      <c r="S22" s="26">
        <v>28</v>
      </c>
      <c r="T22" s="26">
        <v>25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92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12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12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51</v>
      </c>
      <c r="U24" s="26">
        <v>1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52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36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36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36</v>
      </c>
      <c r="T26" s="26">
        <v>13</v>
      </c>
      <c r="U26" s="26">
        <v>1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50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11</v>
      </c>
      <c r="R27" s="26">
        <v>0</v>
      </c>
      <c r="S27" s="26">
        <v>85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96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17</v>
      </c>
      <c r="R28" s="27">
        <v>0</v>
      </c>
      <c r="S28" s="27">
        <v>80</v>
      </c>
      <c r="T28" s="27">
        <v>6</v>
      </c>
      <c r="U28" s="27">
        <v>0</v>
      </c>
      <c r="V28" s="34">
        <v>38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141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19</v>
      </c>
      <c r="R29" s="25">
        <v>0</v>
      </c>
      <c r="S29" s="25">
        <v>0</v>
      </c>
      <c r="T29" s="25">
        <v>0</v>
      </c>
      <c r="U29" s="25">
        <v>0</v>
      </c>
      <c r="V29" s="32">
        <v>23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42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21</v>
      </c>
      <c r="S30" s="26">
        <v>15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36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24</v>
      </c>
      <c r="R31" s="26">
        <v>35</v>
      </c>
      <c r="S31" s="26">
        <v>15</v>
      </c>
      <c r="T31" s="26">
        <v>16</v>
      </c>
      <c r="U31" s="26">
        <v>0</v>
      </c>
      <c r="V31" s="33">
        <v>83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173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59</v>
      </c>
      <c r="R32" s="26">
        <v>3</v>
      </c>
      <c r="S32" s="26">
        <v>12</v>
      </c>
      <c r="T32" s="26">
        <v>0</v>
      </c>
      <c r="U32" s="26">
        <v>0</v>
      </c>
      <c r="V32" s="33">
        <v>30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104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78</v>
      </c>
      <c r="R33" s="26">
        <v>0</v>
      </c>
      <c r="S33" s="26">
        <v>9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87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39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39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3</v>
      </c>
      <c r="R35" s="26">
        <v>0</v>
      </c>
      <c r="S35" s="26">
        <v>50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53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27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27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0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0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0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0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0</v>
      </c>
      <c r="P53" s="28">
        <f t="shared" si="4"/>
        <v>0</v>
      </c>
      <c r="Q53" s="28">
        <f t="shared" si="4"/>
        <v>262</v>
      </c>
      <c r="R53" s="28">
        <f t="shared" si="4"/>
        <v>59</v>
      </c>
      <c r="S53" s="28">
        <f t="shared" si="4"/>
        <v>432</v>
      </c>
      <c r="T53" s="28">
        <f t="shared" si="4"/>
        <v>158</v>
      </c>
      <c r="U53" s="28">
        <f t="shared" si="4"/>
        <v>2</v>
      </c>
      <c r="V53" s="35">
        <f t="shared" si="4"/>
        <v>174</v>
      </c>
      <c r="W53" s="20">
        <f t="shared" si="4"/>
        <v>0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1087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0</v>
      </c>
      <c r="Q54" s="28">
        <f t="shared" si="5"/>
        <v>0</v>
      </c>
      <c r="R54" s="28">
        <f t="shared" si="5"/>
        <v>59</v>
      </c>
      <c r="S54" s="28">
        <f t="shared" si="5"/>
        <v>432</v>
      </c>
      <c r="T54" s="28">
        <f t="shared" si="5"/>
        <v>158</v>
      </c>
      <c r="U54" s="28">
        <f t="shared" si="5"/>
        <v>2</v>
      </c>
      <c r="V54" s="35">
        <f t="shared" si="5"/>
        <v>174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825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38</v>
      </c>
      <c r="S55" s="25">
        <f t="shared" si="6"/>
        <v>152</v>
      </c>
      <c r="T55" s="25">
        <f t="shared" si="6"/>
        <v>16</v>
      </c>
      <c r="U55" s="25">
        <f t="shared" si="6"/>
        <v>0</v>
      </c>
      <c r="V55" s="32">
        <f t="shared" si="6"/>
        <v>113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319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21</v>
      </c>
      <c r="S56" s="26">
        <f t="shared" si="7"/>
        <v>280</v>
      </c>
      <c r="T56" s="26">
        <f t="shared" si="7"/>
        <v>142</v>
      </c>
      <c r="U56" s="26">
        <f t="shared" si="7"/>
        <v>2</v>
      </c>
      <c r="V56" s="33">
        <f t="shared" si="7"/>
        <v>61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506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262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262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45597</v>
      </c>
      <c r="D2" s="22">
        <f t="shared" ref="D2:AD2" si="0">+C2+1</f>
        <v>45598</v>
      </c>
      <c r="E2" s="22">
        <f t="shared" si="0"/>
        <v>45599</v>
      </c>
      <c r="F2" s="22">
        <f t="shared" si="0"/>
        <v>45600</v>
      </c>
      <c r="G2" s="22">
        <f t="shared" si="0"/>
        <v>45601</v>
      </c>
      <c r="H2" s="22">
        <f t="shared" si="0"/>
        <v>45602</v>
      </c>
      <c r="I2" s="22">
        <f t="shared" si="0"/>
        <v>45603</v>
      </c>
      <c r="J2" s="22">
        <f t="shared" si="0"/>
        <v>45604</v>
      </c>
      <c r="K2" s="22">
        <f t="shared" si="0"/>
        <v>45605</v>
      </c>
      <c r="L2" s="29">
        <f t="shared" si="0"/>
        <v>45606</v>
      </c>
      <c r="M2" s="14">
        <f t="shared" si="0"/>
        <v>45607</v>
      </c>
      <c r="N2" s="22">
        <f t="shared" si="0"/>
        <v>45608</v>
      </c>
      <c r="O2" s="22">
        <f t="shared" si="0"/>
        <v>45609</v>
      </c>
      <c r="P2" s="22">
        <f t="shared" si="0"/>
        <v>45610</v>
      </c>
      <c r="Q2" s="22">
        <f t="shared" si="0"/>
        <v>45611</v>
      </c>
      <c r="R2" s="22">
        <f t="shared" si="0"/>
        <v>45612</v>
      </c>
      <c r="S2" s="22">
        <f t="shared" si="0"/>
        <v>45613</v>
      </c>
      <c r="T2" s="22">
        <f t="shared" si="0"/>
        <v>45614</v>
      </c>
      <c r="U2" s="22">
        <f t="shared" si="0"/>
        <v>45615</v>
      </c>
      <c r="V2" s="29">
        <f t="shared" si="0"/>
        <v>45616</v>
      </c>
      <c r="W2" s="14">
        <f t="shared" si="0"/>
        <v>45617</v>
      </c>
      <c r="X2" s="22">
        <f t="shared" si="0"/>
        <v>45618</v>
      </c>
      <c r="Y2" s="22">
        <f t="shared" si="0"/>
        <v>45619</v>
      </c>
      <c r="Z2" s="22">
        <f t="shared" si="0"/>
        <v>45620</v>
      </c>
      <c r="AA2" s="22">
        <f t="shared" si="0"/>
        <v>45621</v>
      </c>
      <c r="AB2" s="22">
        <f t="shared" si="0"/>
        <v>45622</v>
      </c>
      <c r="AC2" s="22">
        <f t="shared" si="0"/>
        <v>45623</v>
      </c>
      <c r="AD2" s="22">
        <f t="shared" si="0"/>
        <v>45624</v>
      </c>
      <c r="AE2" s="22">
        <f>IF(AD2="-","-",IF(MONTH(+AD2)=MONTH(+AD2+1),+AD2+1,"-"))</f>
        <v>45625</v>
      </c>
      <c r="AF2" s="29">
        <f>IF(AE2="-","-",IF(MONTH(+AE2)=MONTH(+AE2+1),+AE2+1,"-"))</f>
        <v>45626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45597</v>
      </c>
      <c r="D3" s="23">
        <f t="shared" si="1"/>
        <v>45598</v>
      </c>
      <c r="E3" s="23">
        <f t="shared" si="1"/>
        <v>45599</v>
      </c>
      <c r="F3" s="23">
        <f t="shared" si="1"/>
        <v>45600</v>
      </c>
      <c r="G3" s="23">
        <f t="shared" si="1"/>
        <v>45601</v>
      </c>
      <c r="H3" s="23">
        <f t="shared" si="1"/>
        <v>45602</v>
      </c>
      <c r="I3" s="23">
        <f t="shared" si="1"/>
        <v>45603</v>
      </c>
      <c r="J3" s="23">
        <f t="shared" si="1"/>
        <v>45604</v>
      </c>
      <c r="K3" s="23">
        <f t="shared" si="1"/>
        <v>45605</v>
      </c>
      <c r="L3" s="30">
        <f t="shared" si="1"/>
        <v>45606</v>
      </c>
      <c r="M3" s="15">
        <f t="shared" si="1"/>
        <v>45607</v>
      </c>
      <c r="N3" s="23">
        <f t="shared" si="1"/>
        <v>45608</v>
      </c>
      <c r="O3" s="23">
        <f t="shared" si="1"/>
        <v>45609</v>
      </c>
      <c r="P3" s="23">
        <f t="shared" si="1"/>
        <v>45610</v>
      </c>
      <c r="Q3" s="23">
        <f t="shared" si="1"/>
        <v>45611</v>
      </c>
      <c r="R3" s="23">
        <f t="shared" si="1"/>
        <v>45612</v>
      </c>
      <c r="S3" s="23">
        <f t="shared" si="1"/>
        <v>45613</v>
      </c>
      <c r="T3" s="23">
        <f t="shared" si="1"/>
        <v>45614</v>
      </c>
      <c r="U3" s="23">
        <f t="shared" si="1"/>
        <v>45615</v>
      </c>
      <c r="V3" s="30">
        <f t="shared" si="1"/>
        <v>45616</v>
      </c>
      <c r="W3" s="15">
        <f t="shared" si="1"/>
        <v>45617</v>
      </c>
      <c r="X3" s="23">
        <f t="shared" si="1"/>
        <v>45618</v>
      </c>
      <c r="Y3" s="23">
        <f t="shared" si="1"/>
        <v>45619</v>
      </c>
      <c r="Z3" s="23">
        <f t="shared" si="1"/>
        <v>45620</v>
      </c>
      <c r="AA3" s="23">
        <f t="shared" si="1"/>
        <v>45621</v>
      </c>
      <c r="AB3" s="23">
        <f t="shared" si="1"/>
        <v>45622</v>
      </c>
      <c r="AC3" s="23">
        <f t="shared" si="1"/>
        <v>45623</v>
      </c>
      <c r="AD3" s="23">
        <f t="shared" si="1"/>
        <v>45624</v>
      </c>
      <c r="AE3" s="23">
        <f t="shared" si="1"/>
        <v>45625</v>
      </c>
      <c r="AF3" s="30">
        <f t="shared" si="1"/>
        <v>45626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1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1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0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40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67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107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108</v>
      </c>
      <c r="V22" s="33">
        <v>0</v>
      </c>
      <c r="W22" s="18">
        <v>42</v>
      </c>
      <c r="X22" s="26">
        <v>0</v>
      </c>
      <c r="Y22" s="26">
        <v>2</v>
      </c>
      <c r="Z22" s="26">
        <v>0</v>
      </c>
      <c r="AA22" s="26">
        <v>46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198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17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82</v>
      </c>
      <c r="V23" s="33">
        <v>0</v>
      </c>
      <c r="W23" s="18">
        <v>0</v>
      </c>
      <c r="X23" s="26">
        <v>0</v>
      </c>
      <c r="Y23" s="26">
        <v>11</v>
      </c>
      <c r="Z23" s="26">
        <v>0</v>
      </c>
      <c r="AA23" s="26">
        <v>33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143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10</v>
      </c>
      <c r="V24" s="33">
        <v>0</v>
      </c>
      <c r="W24" s="18">
        <v>0</v>
      </c>
      <c r="X24" s="26">
        <v>14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24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72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49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121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28</v>
      </c>
      <c r="V26" s="33">
        <v>0</v>
      </c>
      <c r="W26" s="18">
        <v>0</v>
      </c>
      <c r="X26" s="26">
        <v>2</v>
      </c>
      <c r="Y26" s="26">
        <v>0</v>
      </c>
      <c r="Z26" s="26">
        <v>0</v>
      </c>
      <c r="AA26" s="26">
        <v>0</v>
      </c>
      <c r="AB26" s="26">
        <v>0</v>
      </c>
      <c r="AC26" s="26">
        <v>2</v>
      </c>
      <c r="AD26" s="26">
        <v>0</v>
      </c>
      <c r="AE26" s="26">
        <v>0</v>
      </c>
      <c r="AF26" s="33">
        <v>0</v>
      </c>
      <c r="AG26" s="39"/>
      <c r="AH26" s="44">
        <f t="shared" si="3"/>
        <v>32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26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8</v>
      </c>
      <c r="Y27" s="26">
        <v>0</v>
      </c>
      <c r="Z27" s="26">
        <v>0</v>
      </c>
      <c r="AA27" s="26">
        <v>0</v>
      </c>
      <c r="AB27" s="26">
        <v>0</v>
      </c>
      <c r="AC27" s="26">
        <v>60</v>
      </c>
      <c r="AD27" s="26">
        <v>0</v>
      </c>
      <c r="AE27" s="26">
        <v>0</v>
      </c>
      <c r="AF27" s="33">
        <v>0</v>
      </c>
      <c r="AG27" s="39"/>
      <c r="AH27" s="44">
        <f t="shared" si="3"/>
        <v>94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0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50</v>
      </c>
      <c r="AD29" s="25">
        <v>0</v>
      </c>
      <c r="AE29" s="25">
        <v>0</v>
      </c>
      <c r="AF29" s="32">
        <v>0</v>
      </c>
      <c r="AG29" s="38"/>
      <c r="AH29" s="43">
        <f t="shared" si="3"/>
        <v>50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16</v>
      </c>
      <c r="AD30" s="26">
        <v>0</v>
      </c>
      <c r="AE30" s="26">
        <v>31</v>
      </c>
      <c r="AF30" s="33">
        <v>0</v>
      </c>
      <c r="AG30" s="39"/>
      <c r="AH30" s="44">
        <f t="shared" si="3"/>
        <v>47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5</v>
      </c>
      <c r="AD31" s="26">
        <v>0</v>
      </c>
      <c r="AE31" s="26">
        <v>0</v>
      </c>
      <c r="AF31" s="33">
        <v>0</v>
      </c>
      <c r="AG31" s="39"/>
      <c r="AH31" s="44">
        <f t="shared" si="3"/>
        <v>5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6</v>
      </c>
      <c r="P32" s="26">
        <v>18</v>
      </c>
      <c r="Q32" s="26">
        <v>0</v>
      </c>
      <c r="R32" s="26">
        <v>0</v>
      </c>
      <c r="S32" s="26">
        <v>0</v>
      </c>
      <c r="T32" s="26">
        <v>35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59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31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35</v>
      </c>
      <c r="V33" s="33">
        <v>0</v>
      </c>
      <c r="W33" s="18">
        <v>5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13</v>
      </c>
      <c r="AF33" s="33">
        <v>0</v>
      </c>
      <c r="AG33" s="39"/>
      <c r="AH33" s="44">
        <f t="shared" si="3"/>
        <v>84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0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0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3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3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0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0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0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0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54</v>
      </c>
      <c r="P53" s="28">
        <f t="shared" si="4"/>
        <v>44</v>
      </c>
      <c r="Q53" s="28">
        <f t="shared" si="4"/>
        <v>0</v>
      </c>
      <c r="R53" s="28">
        <f t="shared" si="4"/>
        <v>0</v>
      </c>
      <c r="S53" s="28">
        <f t="shared" si="4"/>
        <v>0</v>
      </c>
      <c r="T53" s="28">
        <f t="shared" si="4"/>
        <v>35</v>
      </c>
      <c r="U53" s="28">
        <f t="shared" si="4"/>
        <v>376</v>
      </c>
      <c r="V53" s="35">
        <f t="shared" si="4"/>
        <v>3</v>
      </c>
      <c r="W53" s="20">
        <f t="shared" si="4"/>
        <v>47</v>
      </c>
      <c r="X53" s="28">
        <f t="shared" si="4"/>
        <v>24</v>
      </c>
      <c r="Y53" s="28">
        <f t="shared" si="4"/>
        <v>13</v>
      </c>
      <c r="Z53" s="28">
        <f t="shared" si="4"/>
        <v>0</v>
      </c>
      <c r="AA53" s="28">
        <f t="shared" si="4"/>
        <v>195</v>
      </c>
      <c r="AB53" s="28">
        <f t="shared" si="4"/>
        <v>0</v>
      </c>
      <c r="AC53" s="28">
        <f t="shared" si="4"/>
        <v>133</v>
      </c>
      <c r="AD53" s="28">
        <f t="shared" si="4"/>
        <v>0</v>
      </c>
      <c r="AE53" s="28">
        <f t="shared" si="4"/>
        <v>44</v>
      </c>
      <c r="AF53" s="35">
        <f t="shared" si="4"/>
        <v>0</v>
      </c>
      <c r="AG53" s="41" t="str">
        <f t="shared" si="4"/>
        <v>-</v>
      </c>
      <c r="AH53" s="46">
        <f t="shared" si="3"/>
        <v>968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54</v>
      </c>
      <c r="P54" s="28">
        <f t="shared" si="5"/>
        <v>44</v>
      </c>
      <c r="Q54" s="28">
        <f t="shared" si="5"/>
        <v>0</v>
      </c>
      <c r="R54" s="28">
        <f t="shared" si="5"/>
        <v>0</v>
      </c>
      <c r="S54" s="28">
        <f t="shared" si="5"/>
        <v>0</v>
      </c>
      <c r="T54" s="28">
        <f t="shared" si="5"/>
        <v>35</v>
      </c>
      <c r="U54" s="28">
        <f t="shared" si="5"/>
        <v>375</v>
      </c>
      <c r="V54" s="35">
        <f t="shared" si="5"/>
        <v>3</v>
      </c>
      <c r="W54" s="20">
        <f t="shared" si="5"/>
        <v>47</v>
      </c>
      <c r="X54" s="28">
        <f t="shared" si="5"/>
        <v>24</v>
      </c>
      <c r="Y54" s="28">
        <f t="shared" si="5"/>
        <v>0</v>
      </c>
      <c r="Z54" s="28">
        <f t="shared" si="5"/>
        <v>0</v>
      </c>
      <c r="AA54" s="28">
        <f t="shared" si="5"/>
        <v>195</v>
      </c>
      <c r="AB54" s="28">
        <f t="shared" si="5"/>
        <v>0</v>
      </c>
      <c r="AC54" s="28">
        <f t="shared" si="5"/>
        <v>133</v>
      </c>
      <c r="AD54" s="28">
        <f t="shared" si="5"/>
        <v>0</v>
      </c>
      <c r="AE54" s="28">
        <f>IF(AE2="-","-",+SUM(AE55:AE57))</f>
        <v>44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954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54</v>
      </c>
      <c r="P57" s="27">
        <f t="shared" si="8"/>
        <v>44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35</v>
      </c>
      <c r="U57" s="27">
        <f t="shared" si="8"/>
        <v>375</v>
      </c>
      <c r="V57" s="34">
        <f t="shared" si="8"/>
        <v>3</v>
      </c>
      <c r="W57" s="19">
        <f t="shared" si="8"/>
        <v>47</v>
      </c>
      <c r="X57" s="27">
        <f t="shared" si="8"/>
        <v>24</v>
      </c>
      <c r="Y57" s="27">
        <f t="shared" si="8"/>
        <v>0</v>
      </c>
      <c r="Z57" s="27">
        <f t="shared" si="8"/>
        <v>0</v>
      </c>
      <c r="AA57" s="27">
        <f t="shared" si="8"/>
        <v>195</v>
      </c>
      <c r="AB57" s="27">
        <f t="shared" si="8"/>
        <v>0</v>
      </c>
      <c r="AC57" s="27">
        <f t="shared" si="8"/>
        <v>133</v>
      </c>
      <c r="AD57" s="27">
        <f t="shared" si="8"/>
        <v>0</v>
      </c>
      <c r="AE57" s="27">
        <f t="shared" si="8"/>
        <v>44</v>
      </c>
      <c r="AF57" s="34">
        <f t="shared" si="8"/>
        <v>0</v>
      </c>
      <c r="AG57" s="40" t="str">
        <f t="shared" si="8"/>
        <v>-</v>
      </c>
      <c r="AH57" s="45">
        <f t="shared" si="3"/>
        <v>954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1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13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14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45627</v>
      </c>
      <c r="D2" s="22">
        <f t="shared" ref="D2:AD2" si="0">+C2+1</f>
        <v>45628</v>
      </c>
      <c r="E2" s="22">
        <f t="shared" si="0"/>
        <v>45629</v>
      </c>
      <c r="F2" s="22">
        <f t="shared" si="0"/>
        <v>45630</v>
      </c>
      <c r="G2" s="22">
        <f t="shared" si="0"/>
        <v>45631</v>
      </c>
      <c r="H2" s="22">
        <f t="shared" si="0"/>
        <v>45632</v>
      </c>
      <c r="I2" s="22">
        <f t="shared" si="0"/>
        <v>45633</v>
      </c>
      <c r="J2" s="22">
        <f t="shared" si="0"/>
        <v>45634</v>
      </c>
      <c r="K2" s="22">
        <f t="shared" si="0"/>
        <v>45635</v>
      </c>
      <c r="L2" s="29">
        <f t="shared" si="0"/>
        <v>45636</v>
      </c>
      <c r="M2" s="14">
        <f t="shared" si="0"/>
        <v>45637</v>
      </c>
      <c r="N2" s="22">
        <f t="shared" si="0"/>
        <v>45638</v>
      </c>
      <c r="O2" s="22">
        <f t="shared" si="0"/>
        <v>45639</v>
      </c>
      <c r="P2" s="22">
        <f t="shared" si="0"/>
        <v>45640</v>
      </c>
      <c r="Q2" s="22">
        <f t="shared" si="0"/>
        <v>45641</v>
      </c>
      <c r="R2" s="22">
        <f t="shared" si="0"/>
        <v>45642</v>
      </c>
      <c r="S2" s="22">
        <f t="shared" si="0"/>
        <v>45643</v>
      </c>
      <c r="T2" s="22">
        <f t="shared" si="0"/>
        <v>45644</v>
      </c>
      <c r="U2" s="22">
        <f t="shared" si="0"/>
        <v>45645</v>
      </c>
      <c r="V2" s="29">
        <f t="shared" si="0"/>
        <v>45646</v>
      </c>
      <c r="W2" s="14">
        <f t="shared" si="0"/>
        <v>45647</v>
      </c>
      <c r="X2" s="22">
        <f t="shared" si="0"/>
        <v>45648</v>
      </c>
      <c r="Y2" s="22">
        <f t="shared" si="0"/>
        <v>45649</v>
      </c>
      <c r="Z2" s="22">
        <f t="shared" si="0"/>
        <v>45650</v>
      </c>
      <c r="AA2" s="22">
        <f t="shared" si="0"/>
        <v>45651</v>
      </c>
      <c r="AB2" s="22">
        <f t="shared" si="0"/>
        <v>45652</v>
      </c>
      <c r="AC2" s="22">
        <f t="shared" si="0"/>
        <v>45653</v>
      </c>
      <c r="AD2" s="22">
        <f t="shared" si="0"/>
        <v>45654</v>
      </c>
      <c r="AE2" s="22">
        <f>IF(AD2="-","-",IF(MONTH(+AD2)=MONTH(+AD2+1),+AD2+1,"-"))</f>
        <v>45655</v>
      </c>
      <c r="AF2" s="29">
        <f>IF(AE2="-","-",IF(MONTH(+AE2)=MONTH(+AE2+1),+AE2+1,"-"))</f>
        <v>45656</v>
      </c>
      <c r="AG2" s="36">
        <f>IF(AF2="-","-",IF(MONTH(+AF2)=MONTH(+AF2+1),+AF2+1,"-"))</f>
        <v>45657</v>
      </c>
      <c r="AH2" s="3" t="s">
        <v>17</v>
      </c>
    </row>
    <row r="3" spans="1:34" ht="25" customHeight="1">
      <c r="A3" s="3"/>
      <c r="B3" s="3"/>
      <c r="C3" s="15">
        <f t="shared" ref="C3:AG3" si="1">+C2</f>
        <v>45627</v>
      </c>
      <c r="D3" s="23">
        <f t="shared" si="1"/>
        <v>45628</v>
      </c>
      <c r="E3" s="23">
        <f t="shared" si="1"/>
        <v>45629</v>
      </c>
      <c r="F3" s="23">
        <f t="shared" si="1"/>
        <v>45630</v>
      </c>
      <c r="G3" s="23">
        <f t="shared" si="1"/>
        <v>45631</v>
      </c>
      <c r="H3" s="23">
        <f t="shared" si="1"/>
        <v>45632</v>
      </c>
      <c r="I3" s="23">
        <f t="shared" si="1"/>
        <v>45633</v>
      </c>
      <c r="J3" s="23">
        <f t="shared" si="1"/>
        <v>45634</v>
      </c>
      <c r="K3" s="23">
        <f t="shared" si="1"/>
        <v>45635</v>
      </c>
      <c r="L3" s="30">
        <f t="shared" si="1"/>
        <v>45636</v>
      </c>
      <c r="M3" s="15">
        <f t="shared" si="1"/>
        <v>45637</v>
      </c>
      <c r="N3" s="23">
        <f t="shared" si="1"/>
        <v>45638</v>
      </c>
      <c r="O3" s="23">
        <f t="shared" si="1"/>
        <v>45639</v>
      </c>
      <c r="P3" s="23">
        <f t="shared" si="1"/>
        <v>45640</v>
      </c>
      <c r="Q3" s="23">
        <f t="shared" si="1"/>
        <v>45641</v>
      </c>
      <c r="R3" s="23">
        <f t="shared" si="1"/>
        <v>45642</v>
      </c>
      <c r="S3" s="23">
        <f t="shared" si="1"/>
        <v>45643</v>
      </c>
      <c r="T3" s="23">
        <f t="shared" si="1"/>
        <v>45644</v>
      </c>
      <c r="U3" s="23">
        <f t="shared" si="1"/>
        <v>45645</v>
      </c>
      <c r="V3" s="30">
        <f t="shared" si="1"/>
        <v>45646</v>
      </c>
      <c r="W3" s="15">
        <f t="shared" si="1"/>
        <v>45647</v>
      </c>
      <c r="X3" s="23">
        <f t="shared" si="1"/>
        <v>45648</v>
      </c>
      <c r="Y3" s="23">
        <f t="shared" si="1"/>
        <v>45649</v>
      </c>
      <c r="Z3" s="23">
        <f t="shared" si="1"/>
        <v>45650</v>
      </c>
      <c r="AA3" s="23">
        <f t="shared" si="1"/>
        <v>45651</v>
      </c>
      <c r="AB3" s="23">
        <f t="shared" si="1"/>
        <v>45652</v>
      </c>
      <c r="AC3" s="23">
        <f t="shared" si="1"/>
        <v>45653</v>
      </c>
      <c r="AD3" s="23">
        <f t="shared" si="1"/>
        <v>45654</v>
      </c>
      <c r="AE3" s="23">
        <f t="shared" si="1"/>
        <v>45655</v>
      </c>
      <c r="AF3" s="30">
        <f t="shared" si="1"/>
        <v>45656</v>
      </c>
      <c r="AG3" s="37">
        <f t="shared" si="1"/>
        <v>45657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56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46</v>
      </c>
      <c r="P21" s="26">
        <v>0</v>
      </c>
      <c r="Q21" s="26">
        <v>0</v>
      </c>
      <c r="R21" s="26">
        <v>0</v>
      </c>
      <c r="S21" s="26">
        <v>0</v>
      </c>
      <c r="T21" s="26">
        <v>50</v>
      </c>
      <c r="U21" s="26">
        <v>0</v>
      </c>
      <c r="V21" s="33">
        <v>0</v>
      </c>
      <c r="W21" s="18">
        <v>23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175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31</v>
      </c>
      <c r="I22" s="26">
        <v>75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67</v>
      </c>
      <c r="S22" s="26">
        <v>0</v>
      </c>
      <c r="T22" s="26">
        <v>49</v>
      </c>
      <c r="U22" s="26">
        <v>0</v>
      </c>
      <c r="V22" s="33">
        <v>0</v>
      </c>
      <c r="W22" s="18">
        <v>99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57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378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36</v>
      </c>
      <c r="S23" s="26">
        <v>0</v>
      </c>
      <c r="T23" s="26">
        <v>0</v>
      </c>
      <c r="U23" s="26">
        <v>0</v>
      </c>
      <c r="V23" s="33">
        <v>37</v>
      </c>
      <c r="W23" s="18">
        <v>35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108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12</v>
      </c>
      <c r="G24" s="26">
        <v>0</v>
      </c>
      <c r="H24" s="26">
        <v>0</v>
      </c>
      <c r="I24" s="26">
        <v>0</v>
      </c>
      <c r="J24" s="26">
        <v>0</v>
      </c>
      <c r="K24" s="26">
        <v>9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9</v>
      </c>
      <c r="S24" s="26">
        <v>0</v>
      </c>
      <c r="T24" s="26">
        <v>73</v>
      </c>
      <c r="U24" s="26">
        <v>0</v>
      </c>
      <c r="V24" s="33">
        <v>0</v>
      </c>
      <c r="W24" s="18">
        <v>63</v>
      </c>
      <c r="X24" s="26">
        <v>0</v>
      </c>
      <c r="Y24" s="26">
        <v>0</v>
      </c>
      <c r="Z24" s="26">
        <v>0</v>
      </c>
      <c r="AA24" s="26">
        <v>40</v>
      </c>
      <c r="AB24" s="26">
        <v>0</v>
      </c>
      <c r="AC24" s="26">
        <v>0</v>
      </c>
      <c r="AD24" s="26">
        <v>14</v>
      </c>
      <c r="AE24" s="26">
        <v>0</v>
      </c>
      <c r="AF24" s="33">
        <v>0</v>
      </c>
      <c r="AG24" s="39">
        <v>0</v>
      </c>
      <c r="AH24" s="44">
        <f t="shared" si="3"/>
        <v>220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7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80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11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98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5</v>
      </c>
      <c r="S26" s="26">
        <v>0</v>
      </c>
      <c r="T26" s="26">
        <v>87</v>
      </c>
      <c r="U26" s="26">
        <v>0</v>
      </c>
      <c r="V26" s="33">
        <v>15</v>
      </c>
      <c r="W26" s="18">
        <v>0</v>
      </c>
      <c r="X26" s="26">
        <v>0</v>
      </c>
      <c r="Y26" s="26">
        <v>0</v>
      </c>
      <c r="Z26" s="26">
        <v>0</v>
      </c>
      <c r="AA26" s="26">
        <v>51</v>
      </c>
      <c r="AB26" s="26">
        <v>2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160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17</v>
      </c>
      <c r="I27" s="26">
        <v>1</v>
      </c>
      <c r="J27" s="26">
        <v>0</v>
      </c>
      <c r="K27" s="26">
        <v>26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55</v>
      </c>
      <c r="X27" s="26">
        <v>0</v>
      </c>
      <c r="Y27" s="26">
        <v>0</v>
      </c>
      <c r="Z27" s="26">
        <v>0</v>
      </c>
      <c r="AA27" s="26">
        <v>0</v>
      </c>
      <c r="AB27" s="26">
        <v>9</v>
      </c>
      <c r="AC27" s="26">
        <v>15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123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46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46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4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4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11</v>
      </c>
      <c r="P30" s="26">
        <v>0</v>
      </c>
      <c r="Q30" s="26">
        <v>149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160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22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32</v>
      </c>
      <c r="P31" s="26">
        <v>44</v>
      </c>
      <c r="Q31" s="26">
        <v>0</v>
      </c>
      <c r="R31" s="26">
        <v>0</v>
      </c>
      <c r="S31" s="26">
        <v>0</v>
      </c>
      <c r="T31" s="26">
        <v>0</v>
      </c>
      <c r="U31" s="26">
        <v>3</v>
      </c>
      <c r="V31" s="33">
        <v>16</v>
      </c>
      <c r="W31" s="18">
        <v>0</v>
      </c>
      <c r="X31" s="26">
        <v>0</v>
      </c>
      <c r="Y31" s="26">
        <v>0</v>
      </c>
      <c r="Z31" s="26">
        <v>0</v>
      </c>
      <c r="AA31" s="26">
        <v>38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155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18</v>
      </c>
      <c r="G32" s="26">
        <v>0</v>
      </c>
      <c r="H32" s="26">
        <v>36</v>
      </c>
      <c r="I32" s="26">
        <v>6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17</v>
      </c>
      <c r="P32" s="26">
        <v>52</v>
      </c>
      <c r="Q32" s="26">
        <v>0</v>
      </c>
      <c r="R32" s="26">
        <v>11</v>
      </c>
      <c r="S32" s="26">
        <v>0</v>
      </c>
      <c r="T32" s="26">
        <v>0</v>
      </c>
      <c r="U32" s="26">
        <v>0</v>
      </c>
      <c r="V32" s="33">
        <v>2</v>
      </c>
      <c r="W32" s="18">
        <v>20</v>
      </c>
      <c r="X32" s="26">
        <v>0</v>
      </c>
      <c r="Y32" s="26">
        <v>0</v>
      </c>
      <c r="Z32" s="26">
        <v>0</v>
      </c>
      <c r="AA32" s="26">
        <v>50</v>
      </c>
      <c r="AB32" s="26">
        <v>4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216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38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23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3</v>
      </c>
      <c r="AB33" s="26">
        <v>19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83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23</v>
      </c>
      <c r="G34" s="26">
        <v>0</v>
      </c>
      <c r="H34" s="26">
        <v>99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12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41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175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67</v>
      </c>
      <c r="S35" s="26">
        <v>0</v>
      </c>
      <c r="T35" s="26">
        <v>0</v>
      </c>
      <c r="U35" s="26">
        <v>0</v>
      </c>
      <c r="V35" s="33">
        <v>0</v>
      </c>
      <c r="W35" s="18">
        <v>3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70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1</v>
      </c>
      <c r="T36" s="26">
        <v>0</v>
      </c>
      <c r="U36" s="26">
        <v>0</v>
      </c>
      <c r="V36" s="33">
        <v>0</v>
      </c>
      <c r="W36" s="18">
        <v>14</v>
      </c>
      <c r="X36" s="26">
        <v>0</v>
      </c>
      <c r="Y36" s="26">
        <v>0</v>
      </c>
      <c r="Z36" s="26">
        <v>29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44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21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21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1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41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13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55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0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53</v>
      </c>
      <c r="G53" s="28">
        <f t="shared" si="4"/>
        <v>0</v>
      </c>
      <c r="H53" s="28">
        <f t="shared" si="4"/>
        <v>273</v>
      </c>
      <c r="I53" s="28">
        <f t="shared" si="4"/>
        <v>176</v>
      </c>
      <c r="J53" s="28">
        <f t="shared" si="4"/>
        <v>0</v>
      </c>
      <c r="K53" s="28">
        <f t="shared" si="4"/>
        <v>35</v>
      </c>
      <c r="L53" s="35">
        <f t="shared" si="4"/>
        <v>0</v>
      </c>
      <c r="M53" s="20">
        <f t="shared" si="4"/>
        <v>7</v>
      </c>
      <c r="N53" s="28">
        <f t="shared" si="4"/>
        <v>41</v>
      </c>
      <c r="O53" s="28">
        <f t="shared" si="4"/>
        <v>110</v>
      </c>
      <c r="P53" s="28">
        <f t="shared" si="4"/>
        <v>96</v>
      </c>
      <c r="Q53" s="28">
        <f t="shared" si="4"/>
        <v>149</v>
      </c>
      <c r="R53" s="28">
        <f t="shared" si="4"/>
        <v>207</v>
      </c>
      <c r="S53" s="28">
        <f t="shared" si="4"/>
        <v>24</v>
      </c>
      <c r="T53" s="28">
        <f t="shared" si="4"/>
        <v>352</v>
      </c>
      <c r="U53" s="28">
        <f t="shared" si="4"/>
        <v>3</v>
      </c>
      <c r="V53" s="35">
        <f t="shared" si="4"/>
        <v>70</v>
      </c>
      <c r="W53" s="20">
        <f t="shared" si="4"/>
        <v>312</v>
      </c>
      <c r="X53" s="28">
        <f t="shared" si="4"/>
        <v>0</v>
      </c>
      <c r="Y53" s="28">
        <f t="shared" si="4"/>
        <v>0</v>
      </c>
      <c r="Z53" s="28">
        <f t="shared" si="4"/>
        <v>29</v>
      </c>
      <c r="AA53" s="28">
        <f t="shared" si="4"/>
        <v>234</v>
      </c>
      <c r="AB53" s="28">
        <f t="shared" si="4"/>
        <v>34</v>
      </c>
      <c r="AC53" s="28">
        <f t="shared" si="4"/>
        <v>72</v>
      </c>
      <c r="AD53" s="28">
        <f t="shared" si="4"/>
        <v>14</v>
      </c>
      <c r="AE53" s="28">
        <f t="shared" si="4"/>
        <v>0</v>
      </c>
      <c r="AF53" s="35">
        <f t="shared" si="4"/>
        <v>0</v>
      </c>
      <c r="AG53" s="41">
        <f t="shared" si="4"/>
        <v>0</v>
      </c>
      <c r="AH53" s="46">
        <f t="shared" si="3"/>
        <v>2291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53</v>
      </c>
      <c r="G54" s="28">
        <f t="shared" si="5"/>
        <v>0</v>
      </c>
      <c r="H54" s="28">
        <f t="shared" si="5"/>
        <v>273</v>
      </c>
      <c r="I54" s="28">
        <f t="shared" si="5"/>
        <v>176</v>
      </c>
      <c r="J54" s="28">
        <f t="shared" si="5"/>
        <v>0</v>
      </c>
      <c r="K54" s="28">
        <f t="shared" si="5"/>
        <v>35</v>
      </c>
      <c r="L54" s="35">
        <f t="shared" si="5"/>
        <v>0</v>
      </c>
      <c r="M54" s="20">
        <f t="shared" si="5"/>
        <v>7</v>
      </c>
      <c r="N54" s="28">
        <f t="shared" si="5"/>
        <v>41</v>
      </c>
      <c r="O54" s="28">
        <f t="shared" si="5"/>
        <v>110</v>
      </c>
      <c r="P54" s="28">
        <f t="shared" si="5"/>
        <v>96</v>
      </c>
      <c r="Q54" s="28">
        <f t="shared" si="5"/>
        <v>0</v>
      </c>
      <c r="R54" s="28">
        <f t="shared" si="5"/>
        <v>207</v>
      </c>
      <c r="S54" s="28">
        <f t="shared" si="5"/>
        <v>24</v>
      </c>
      <c r="T54" s="28">
        <f t="shared" si="5"/>
        <v>352</v>
      </c>
      <c r="U54" s="28">
        <f t="shared" si="5"/>
        <v>3</v>
      </c>
      <c r="V54" s="35">
        <f t="shared" si="5"/>
        <v>70</v>
      </c>
      <c r="W54" s="20">
        <f t="shared" si="5"/>
        <v>312</v>
      </c>
      <c r="X54" s="28">
        <f t="shared" si="5"/>
        <v>0</v>
      </c>
      <c r="Y54" s="28">
        <f t="shared" si="5"/>
        <v>0</v>
      </c>
      <c r="Z54" s="28">
        <f t="shared" si="5"/>
        <v>29</v>
      </c>
      <c r="AA54" s="28">
        <f t="shared" si="5"/>
        <v>234</v>
      </c>
      <c r="AB54" s="28">
        <f t="shared" si="5"/>
        <v>34</v>
      </c>
      <c r="AC54" s="28">
        <f t="shared" si="5"/>
        <v>72</v>
      </c>
      <c r="AD54" s="28">
        <f t="shared" si="5"/>
        <v>14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2142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53</v>
      </c>
      <c r="G57" s="27">
        <f t="shared" si="8"/>
        <v>0</v>
      </c>
      <c r="H57" s="27">
        <f t="shared" si="8"/>
        <v>273</v>
      </c>
      <c r="I57" s="27">
        <f t="shared" si="8"/>
        <v>176</v>
      </c>
      <c r="J57" s="27">
        <f t="shared" si="8"/>
        <v>0</v>
      </c>
      <c r="K57" s="27">
        <f t="shared" si="8"/>
        <v>35</v>
      </c>
      <c r="L57" s="34">
        <f t="shared" si="8"/>
        <v>0</v>
      </c>
      <c r="M57" s="19">
        <f t="shared" si="8"/>
        <v>7</v>
      </c>
      <c r="N57" s="27">
        <f t="shared" si="8"/>
        <v>41</v>
      </c>
      <c r="O57" s="27">
        <f t="shared" si="8"/>
        <v>110</v>
      </c>
      <c r="P57" s="27">
        <f t="shared" si="8"/>
        <v>96</v>
      </c>
      <c r="Q57" s="27">
        <f t="shared" si="8"/>
        <v>0</v>
      </c>
      <c r="R57" s="27">
        <f t="shared" si="8"/>
        <v>207</v>
      </c>
      <c r="S57" s="27">
        <f t="shared" si="8"/>
        <v>24</v>
      </c>
      <c r="T57" s="27">
        <f t="shared" si="8"/>
        <v>352</v>
      </c>
      <c r="U57" s="27">
        <f t="shared" si="8"/>
        <v>3</v>
      </c>
      <c r="V57" s="34">
        <f t="shared" si="8"/>
        <v>70</v>
      </c>
      <c r="W57" s="19">
        <f t="shared" si="8"/>
        <v>312</v>
      </c>
      <c r="X57" s="27">
        <f t="shared" si="8"/>
        <v>0</v>
      </c>
      <c r="Y57" s="27">
        <f t="shared" si="8"/>
        <v>0</v>
      </c>
      <c r="Z57" s="27">
        <f t="shared" si="8"/>
        <v>29</v>
      </c>
      <c r="AA57" s="27">
        <f t="shared" si="8"/>
        <v>234</v>
      </c>
      <c r="AB57" s="27">
        <f t="shared" si="8"/>
        <v>34</v>
      </c>
      <c r="AC57" s="27">
        <f t="shared" si="8"/>
        <v>72</v>
      </c>
      <c r="AD57" s="27">
        <f t="shared" si="8"/>
        <v>14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2142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149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149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45658</v>
      </c>
      <c r="D2" s="22">
        <f t="shared" ref="D2:AD2" si="0">+C2+1</f>
        <v>45659</v>
      </c>
      <c r="E2" s="22">
        <f t="shared" si="0"/>
        <v>45660</v>
      </c>
      <c r="F2" s="22">
        <f t="shared" si="0"/>
        <v>45661</v>
      </c>
      <c r="G2" s="22">
        <f t="shared" si="0"/>
        <v>45662</v>
      </c>
      <c r="H2" s="22">
        <f t="shared" si="0"/>
        <v>45663</v>
      </c>
      <c r="I2" s="22">
        <f t="shared" si="0"/>
        <v>45664</v>
      </c>
      <c r="J2" s="22">
        <f t="shared" si="0"/>
        <v>45665</v>
      </c>
      <c r="K2" s="22">
        <f t="shared" si="0"/>
        <v>45666</v>
      </c>
      <c r="L2" s="29">
        <f t="shared" si="0"/>
        <v>45667</v>
      </c>
      <c r="M2" s="14">
        <f t="shared" si="0"/>
        <v>45668</v>
      </c>
      <c r="N2" s="22">
        <f t="shared" si="0"/>
        <v>45669</v>
      </c>
      <c r="O2" s="22">
        <f t="shared" si="0"/>
        <v>45670</v>
      </c>
      <c r="P2" s="22">
        <f t="shared" si="0"/>
        <v>45671</v>
      </c>
      <c r="Q2" s="22">
        <f t="shared" si="0"/>
        <v>45672</v>
      </c>
      <c r="R2" s="22">
        <f t="shared" si="0"/>
        <v>45673</v>
      </c>
      <c r="S2" s="22">
        <f t="shared" si="0"/>
        <v>45674</v>
      </c>
      <c r="T2" s="22">
        <f t="shared" si="0"/>
        <v>45675</v>
      </c>
      <c r="U2" s="22">
        <f t="shared" si="0"/>
        <v>45676</v>
      </c>
      <c r="V2" s="29">
        <f t="shared" si="0"/>
        <v>45677</v>
      </c>
      <c r="W2" s="14">
        <f t="shared" si="0"/>
        <v>45678</v>
      </c>
      <c r="X2" s="22">
        <f t="shared" si="0"/>
        <v>45679</v>
      </c>
      <c r="Y2" s="22">
        <f t="shared" si="0"/>
        <v>45680</v>
      </c>
      <c r="Z2" s="22">
        <f t="shared" si="0"/>
        <v>45681</v>
      </c>
      <c r="AA2" s="22">
        <f t="shared" si="0"/>
        <v>45682</v>
      </c>
      <c r="AB2" s="22">
        <f t="shared" si="0"/>
        <v>45683</v>
      </c>
      <c r="AC2" s="22">
        <f t="shared" si="0"/>
        <v>45684</v>
      </c>
      <c r="AD2" s="22">
        <f t="shared" si="0"/>
        <v>45685</v>
      </c>
      <c r="AE2" s="22">
        <f>IF(AD2="-","-",IF(MONTH(+AD2)=MONTH(+AD2+1),+AD2+1,"-"))</f>
        <v>45686</v>
      </c>
      <c r="AF2" s="29">
        <f>IF(AE2="-","-",IF(MONTH(+AE2)=MONTH(+AE2+1),+AE2+1,"-"))</f>
        <v>45687</v>
      </c>
      <c r="AG2" s="36">
        <f>IF(AF2="-","-",IF(MONTH(+AF2)=MONTH(+AF2+1),+AF2+1,"-"))</f>
        <v>45688</v>
      </c>
      <c r="AH2" s="3" t="s">
        <v>17</v>
      </c>
    </row>
    <row r="3" spans="1:34" ht="25" customHeight="1">
      <c r="A3" s="3"/>
      <c r="B3" s="3"/>
      <c r="C3" s="15">
        <f t="shared" ref="C3:AG3" si="1">+C2</f>
        <v>45658</v>
      </c>
      <c r="D3" s="23">
        <f t="shared" si="1"/>
        <v>45659</v>
      </c>
      <c r="E3" s="23">
        <f t="shared" si="1"/>
        <v>45660</v>
      </c>
      <c r="F3" s="23">
        <f t="shared" si="1"/>
        <v>45661</v>
      </c>
      <c r="G3" s="23">
        <f t="shared" si="1"/>
        <v>45662</v>
      </c>
      <c r="H3" s="23">
        <f t="shared" si="1"/>
        <v>45663</v>
      </c>
      <c r="I3" s="23">
        <f t="shared" si="1"/>
        <v>45664</v>
      </c>
      <c r="J3" s="23">
        <f t="shared" si="1"/>
        <v>45665</v>
      </c>
      <c r="K3" s="23">
        <f t="shared" si="1"/>
        <v>45666</v>
      </c>
      <c r="L3" s="30">
        <f t="shared" si="1"/>
        <v>45667</v>
      </c>
      <c r="M3" s="15">
        <f t="shared" si="1"/>
        <v>45668</v>
      </c>
      <c r="N3" s="23">
        <f t="shared" si="1"/>
        <v>45669</v>
      </c>
      <c r="O3" s="23">
        <f t="shared" si="1"/>
        <v>45670</v>
      </c>
      <c r="P3" s="23">
        <f t="shared" si="1"/>
        <v>45671</v>
      </c>
      <c r="Q3" s="23">
        <f t="shared" si="1"/>
        <v>45672</v>
      </c>
      <c r="R3" s="23">
        <f t="shared" si="1"/>
        <v>45673</v>
      </c>
      <c r="S3" s="23">
        <f t="shared" si="1"/>
        <v>45674</v>
      </c>
      <c r="T3" s="23">
        <f t="shared" si="1"/>
        <v>45675</v>
      </c>
      <c r="U3" s="23">
        <f t="shared" si="1"/>
        <v>45676</v>
      </c>
      <c r="V3" s="30">
        <f t="shared" si="1"/>
        <v>45677</v>
      </c>
      <c r="W3" s="15">
        <f t="shared" si="1"/>
        <v>45678</v>
      </c>
      <c r="X3" s="23">
        <f t="shared" si="1"/>
        <v>45679</v>
      </c>
      <c r="Y3" s="23">
        <f t="shared" si="1"/>
        <v>45680</v>
      </c>
      <c r="Z3" s="23">
        <f t="shared" si="1"/>
        <v>45681</v>
      </c>
      <c r="AA3" s="23">
        <f t="shared" si="1"/>
        <v>45682</v>
      </c>
      <c r="AB3" s="23">
        <f t="shared" si="1"/>
        <v>45683</v>
      </c>
      <c r="AC3" s="23">
        <f t="shared" si="1"/>
        <v>45684</v>
      </c>
      <c r="AD3" s="23">
        <f t="shared" si="1"/>
        <v>45685</v>
      </c>
      <c r="AE3" s="23">
        <f t="shared" si="1"/>
        <v>45686</v>
      </c>
      <c r="AF3" s="30">
        <f t="shared" si="1"/>
        <v>45687</v>
      </c>
      <c r="AG3" s="37">
        <f t="shared" si="1"/>
        <v>45688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7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7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12</v>
      </c>
      <c r="Q21" s="26">
        <v>0</v>
      </c>
      <c r="R21" s="26">
        <v>0</v>
      </c>
      <c r="S21" s="26">
        <v>35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47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69</v>
      </c>
      <c r="Q22" s="26">
        <v>0</v>
      </c>
      <c r="R22" s="26">
        <v>0</v>
      </c>
      <c r="S22" s="26">
        <v>60</v>
      </c>
      <c r="T22" s="26">
        <v>48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37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214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6</v>
      </c>
      <c r="Q23" s="26">
        <v>0</v>
      </c>
      <c r="R23" s="26">
        <v>0</v>
      </c>
      <c r="S23" s="26">
        <v>40</v>
      </c>
      <c r="T23" s="26">
        <v>20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50</v>
      </c>
      <c r="AF23" s="33">
        <v>29</v>
      </c>
      <c r="AG23" s="39">
        <v>0</v>
      </c>
      <c r="AH23" s="44">
        <f t="shared" si="3"/>
        <v>145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29</v>
      </c>
      <c r="AG24" s="39">
        <v>0</v>
      </c>
      <c r="AH24" s="44">
        <f t="shared" si="3"/>
        <v>29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0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0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4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4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14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14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0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73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29</v>
      </c>
      <c r="X31" s="26">
        <v>0</v>
      </c>
      <c r="Y31" s="26">
        <v>0</v>
      </c>
      <c r="Z31" s="26">
        <v>8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17</v>
      </c>
      <c r="AG31" s="39">
        <v>0</v>
      </c>
      <c r="AH31" s="44">
        <f t="shared" si="3"/>
        <v>127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36</v>
      </c>
      <c r="R32" s="26">
        <v>0</v>
      </c>
      <c r="S32" s="26">
        <v>70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106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22</v>
      </c>
      <c r="Q33" s="26">
        <v>0</v>
      </c>
      <c r="R33" s="26">
        <v>0</v>
      </c>
      <c r="S33" s="26">
        <v>57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6</v>
      </c>
      <c r="AF33" s="33">
        <v>23</v>
      </c>
      <c r="AG33" s="39">
        <v>0</v>
      </c>
      <c r="AH33" s="44">
        <f t="shared" si="3"/>
        <v>108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25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18</v>
      </c>
      <c r="AG34" s="39">
        <v>0</v>
      </c>
      <c r="AH34" s="44">
        <f t="shared" si="3"/>
        <v>43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80</v>
      </c>
      <c r="AG35" s="39">
        <v>0</v>
      </c>
      <c r="AH35" s="44">
        <f t="shared" si="3"/>
        <v>80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6</v>
      </c>
      <c r="AH37" s="44">
        <f t="shared" si="3"/>
        <v>6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22</v>
      </c>
      <c r="AG38" s="39">
        <v>0</v>
      </c>
      <c r="AH38" s="44">
        <f t="shared" si="3"/>
        <v>22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10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10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0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0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0</v>
      </c>
      <c r="P53" s="28">
        <f t="shared" si="4"/>
        <v>109</v>
      </c>
      <c r="Q53" s="28">
        <f t="shared" si="4"/>
        <v>109</v>
      </c>
      <c r="R53" s="28">
        <f t="shared" si="4"/>
        <v>28</v>
      </c>
      <c r="S53" s="28">
        <f t="shared" si="4"/>
        <v>287</v>
      </c>
      <c r="T53" s="28">
        <f t="shared" si="4"/>
        <v>75</v>
      </c>
      <c r="U53" s="28">
        <f t="shared" si="4"/>
        <v>0</v>
      </c>
      <c r="V53" s="35">
        <f t="shared" si="4"/>
        <v>0</v>
      </c>
      <c r="W53" s="20">
        <f t="shared" si="4"/>
        <v>29</v>
      </c>
      <c r="X53" s="28">
        <f t="shared" si="4"/>
        <v>0</v>
      </c>
      <c r="Y53" s="28">
        <f t="shared" si="4"/>
        <v>0</v>
      </c>
      <c r="Z53" s="28">
        <f t="shared" si="4"/>
        <v>45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56</v>
      </c>
      <c r="AF53" s="35">
        <f t="shared" si="4"/>
        <v>218</v>
      </c>
      <c r="AG53" s="41">
        <f t="shared" si="4"/>
        <v>6</v>
      </c>
      <c r="AH53" s="46">
        <f t="shared" si="3"/>
        <v>962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109</v>
      </c>
      <c r="Q54" s="28">
        <f t="shared" si="5"/>
        <v>109</v>
      </c>
      <c r="R54" s="28">
        <f t="shared" si="5"/>
        <v>28</v>
      </c>
      <c r="S54" s="28">
        <f t="shared" si="5"/>
        <v>287</v>
      </c>
      <c r="T54" s="28">
        <f t="shared" si="5"/>
        <v>68</v>
      </c>
      <c r="U54" s="28">
        <f t="shared" si="5"/>
        <v>0</v>
      </c>
      <c r="V54" s="35">
        <f t="shared" si="5"/>
        <v>0</v>
      </c>
      <c r="W54" s="20">
        <f t="shared" si="5"/>
        <v>29</v>
      </c>
      <c r="X54" s="28">
        <f t="shared" si="5"/>
        <v>0</v>
      </c>
      <c r="Y54" s="28">
        <f t="shared" si="5"/>
        <v>0</v>
      </c>
      <c r="Z54" s="28">
        <f t="shared" si="5"/>
        <v>45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56</v>
      </c>
      <c r="AF54" s="35">
        <f>IF(AF2="-","-",+SUM(AF55:AF57))</f>
        <v>218</v>
      </c>
      <c r="AG54" s="41">
        <f>IF(AG2="-","-",+SUM(AG55:AG57))</f>
        <v>6</v>
      </c>
      <c r="AH54" s="46">
        <f t="shared" si="3"/>
        <v>955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109</v>
      </c>
      <c r="Q57" s="27">
        <f t="shared" si="8"/>
        <v>109</v>
      </c>
      <c r="R57" s="27">
        <f t="shared" si="8"/>
        <v>28</v>
      </c>
      <c r="S57" s="27">
        <f t="shared" si="8"/>
        <v>287</v>
      </c>
      <c r="T57" s="27">
        <f t="shared" si="8"/>
        <v>68</v>
      </c>
      <c r="U57" s="27">
        <f t="shared" si="8"/>
        <v>0</v>
      </c>
      <c r="V57" s="34">
        <f t="shared" si="8"/>
        <v>0</v>
      </c>
      <c r="W57" s="19">
        <f t="shared" si="8"/>
        <v>29</v>
      </c>
      <c r="X57" s="27">
        <f t="shared" si="8"/>
        <v>0</v>
      </c>
      <c r="Y57" s="27">
        <f t="shared" si="8"/>
        <v>0</v>
      </c>
      <c r="Z57" s="27">
        <f t="shared" si="8"/>
        <v>45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56</v>
      </c>
      <c r="AF57" s="34">
        <f t="shared" si="8"/>
        <v>218</v>
      </c>
      <c r="AG57" s="40">
        <f t="shared" si="8"/>
        <v>6</v>
      </c>
      <c r="AH57" s="45">
        <f t="shared" si="3"/>
        <v>955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7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7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45689</v>
      </c>
      <c r="D2" s="22">
        <f t="shared" ref="D2:AD2" si="0">+C2+1</f>
        <v>45690</v>
      </c>
      <c r="E2" s="22">
        <f t="shared" si="0"/>
        <v>45691</v>
      </c>
      <c r="F2" s="22">
        <f t="shared" si="0"/>
        <v>45692</v>
      </c>
      <c r="G2" s="22">
        <f t="shared" si="0"/>
        <v>45693</v>
      </c>
      <c r="H2" s="22">
        <f t="shared" si="0"/>
        <v>45694</v>
      </c>
      <c r="I2" s="22">
        <f t="shared" si="0"/>
        <v>45695</v>
      </c>
      <c r="J2" s="22">
        <f t="shared" si="0"/>
        <v>45696</v>
      </c>
      <c r="K2" s="22">
        <f t="shared" si="0"/>
        <v>45697</v>
      </c>
      <c r="L2" s="29">
        <f t="shared" si="0"/>
        <v>45698</v>
      </c>
      <c r="M2" s="14">
        <f t="shared" si="0"/>
        <v>45699</v>
      </c>
      <c r="N2" s="22">
        <f t="shared" si="0"/>
        <v>45700</v>
      </c>
      <c r="O2" s="22">
        <f t="shared" si="0"/>
        <v>45701</v>
      </c>
      <c r="P2" s="22">
        <f t="shared" si="0"/>
        <v>45702</v>
      </c>
      <c r="Q2" s="22">
        <f t="shared" si="0"/>
        <v>45703</v>
      </c>
      <c r="R2" s="22">
        <f t="shared" si="0"/>
        <v>45704</v>
      </c>
      <c r="S2" s="22">
        <f t="shared" si="0"/>
        <v>45705</v>
      </c>
      <c r="T2" s="22">
        <f t="shared" si="0"/>
        <v>45706</v>
      </c>
      <c r="U2" s="22">
        <f t="shared" si="0"/>
        <v>45707</v>
      </c>
      <c r="V2" s="29">
        <f t="shared" si="0"/>
        <v>45708</v>
      </c>
      <c r="W2" s="14">
        <f t="shared" si="0"/>
        <v>45709</v>
      </c>
      <c r="X2" s="22">
        <f t="shared" si="0"/>
        <v>45710</v>
      </c>
      <c r="Y2" s="22">
        <f t="shared" si="0"/>
        <v>45711</v>
      </c>
      <c r="Z2" s="22">
        <f t="shared" si="0"/>
        <v>45712</v>
      </c>
      <c r="AA2" s="22">
        <f t="shared" si="0"/>
        <v>45713</v>
      </c>
      <c r="AB2" s="22">
        <f t="shared" si="0"/>
        <v>45714</v>
      </c>
      <c r="AC2" s="22">
        <f t="shared" si="0"/>
        <v>45715</v>
      </c>
      <c r="AD2" s="22">
        <f t="shared" si="0"/>
        <v>45716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45689</v>
      </c>
      <c r="D3" s="23">
        <f t="shared" si="1"/>
        <v>45690</v>
      </c>
      <c r="E3" s="23">
        <f t="shared" si="1"/>
        <v>45691</v>
      </c>
      <c r="F3" s="23">
        <f t="shared" si="1"/>
        <v>45692</v>
      </c>
      <c r="G3" s="23">
        <f t="shared" si="1"/>
        <v>45693</v>
      </c>
      <c r="H3" s="23">
        <f t="shared" si="1"/>
        <v>45694</v>
      </c>
      <c r="I3" s="23">
        <f t="shared" si="1"/>
        <v>45695</v>
      </c>
      <c r="J3" s="23">
        <f t="shared" si="1"/>
        <v>45696</v>
      </c>
      <c r="K3" s="23">
        <f t="shared" si="1"/>
        <v>45697</v>
      </c>
      <c r="L3" s="30">
        <f t="shared" si="1"/>
        <v>45698</v>
      </c>
      <c r="M3" s="15">
        <f t="shared" si="1"/>
        <v>45699</v>
      </c>
      <c r="N3" s="23">
        <f t="shared" si="1"/>
        <v>45700</v>
      </c>
      <c r="O3" s="23">
        <f t="shared" si="1"/>
        <v>45701</v>
      </c>
      <c r="P3" s="23">
        <f t="shared" si="1"/>
        <v>45702</v>
      </c>
      <c r="Q3" s="23">
        <f t="shared" si="1"/>
        <v>45703</v>
      </c>
      <c r="R3" s="23">
        <f t="shared" si="1"/>
        <v>45704</v>
      </c>
      <c r="S3" s="23">
        <f t="shared" si="1"/>
        <v>45705</v>
      </c>
      <c r="T3" s="23">
        <f t="shared" si="1"/>
        <v>45706</v>
      </c>
      <c r="U3" s="23">
        <f t="shared" si="1"/>
        <v>45707</v>
      </c>
      <c r="V3" s="30">
        <f t="shared" si="1"/>
        <v>45708</v>
      </c>
      <c r="W3" s="15">
        <f t="shared" si="1"/>
        <v>45709</v>
      </c>
      <c r="X3" s="23">
        <f t="shared" si="1"/>
        <v>45710</v>
      </c>
      <c r="Y3" s="23">
        <f t="shared" si="1"/>
        <v>45711</v>
      </c>
      <c r="Z3" s="23">
        <f t="shared" si="1"/>
        <v>45712</v>
      </c>
      <c r="AA3" s="23">
        <f t="shared" si="1"/>
        <v>45713</v>
      </c>
      <c r="AB3" s="23">
        <f t="shared" si="1"/>
        <v>45714</v>
      </c>
      <c r="AC3" s="23">
        <f t="shared" si="1"/>
        <v>45715</v>
      </c>
      <c r="AD3" s="23">
        <f t="shared" si="1"/>
        <v>45716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/>
      <c r="AF5" s="32"/>
      <c r="AG5" s="38"/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41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/>
      <c r="AF6" s="33"/>
      <c r="AG6" s="39"/>
      <c r="AH6" s="44">
        <f t="shared" si="3"/>
        <v>41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/>
      <c r="AF7" s="33"/>
      <c r="AG7" s="39"/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/>
      <c r="AF8" s="33"/>
      <c r="AG8" s="39"/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/>
      <c r="AF9" s="33"/>
      <c r="AG9" s="39"/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/>
      <c r="AF10" s="33"/>
      <c r="AG10" s="39"/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/>
      <c r="AF11" s="33"/>
      <c r="AG11" s="39"/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/>
      <c r="AF12" s="33"/>
      <c r="AG12" s="39"/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/>
      <c r="AF13" s="33"/>
      <c r="AG13" s="39"/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/>
      <c r="AF14" s="33"/>
      <c r="AG14" s="39"/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/>
      <c r="AF15" s="33"/>
      <c r="AG15" s="39"/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/>
      <c r="AF16" s="34"/>
      <c r="AG16" s="40"/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/>
      <c r="AF17" s="32"/>
      <c r="AG17" s="38"/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6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/>
      <c r="AF18" s="33"/>
      <c r="AG18" s="39"/>
      <c r="AH18" s="44">
        <f t="shared" si="3"/>
        <v>6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/>
      <c r="AF19" s="33"/>
      <c r="AG19" s="39"/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7</v>
      </c>
      <c r="W20" s="18">
        <v>27</v>
      </c>
      <c r="X20" s="26">
        <v>0</v>
      </c>
      <c r="Y20" s="26">
        <v>0</v>
      </c>
      <c r="Z20" s="26">
        <v>17</v>
      </c>
      <c r="AA20" s="26">
        <v>0</v>
      </c>
      <c r="AB20" s="26">
        <v>0</v>
      </c>
      <c r="AC20" s="26">
        <v>0</v>
      </c>
      <c r="AD20" s="26">
        <v>0</v>
      </c>
      <c r="AE20" s="26"/>
      <c r="AF20" s="33"/>
      <c r="AG20" s="39"/>
      <c r="AH20" s="44">
        <f t="shared" si="3"/>
        <v>51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22</v>
      </c>
      <c r="R21" s="26">
        <v>0</v>
      </c>
      <c r="S21" s="26">
        <v>0</v>
      </c>
      <c r="T21" s="26">
        <v>0</v>
      </c>
      <c r="U21" s="26">
        <v>43</v>
      </c>
      <c r="V21" s="33">
        <v>0</v>
      </c>
      <c r="W21" s="18">
        <v>37</v>
      </c>
      <c r="X21" s="26">
        <v>0</v>
      </c>
      <c r="Y21" s="26">
        <v>0</v>
      </c>
      <c r="Z21" s="26">
        <v>0</v>
      </c>
      <c r="AA21" s="26">
        <v>36</v>
      </c>
      <c r="AB21" s="26">
        <v>0</v>
      </c>
      <c r="AC21" s="26">
        <v>0</v>
      </c>
      <c r="AD21" s="26">
        <v>16</v>
      </c>
      <c r="AE21" s="26"/>
      <c r="AF21" s="33"/>
      <c r="AG21" s="39"/>
      <c r="AH21" s="44">
        <f t="shared" si="3"/>
        <v>154</v>
      </c>
    </row>
    <row r="22" spans="1:34" ht="25" customHeight="1">
      <c r="A22" s="5">
        <v>18</v>
      </c>
      <c r="B22" s="5" t="s">
        <v>30</v>
      </c>
      <c r="C22" s="18">
        <v>41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1</v>
      </c>
      <c r="P22" s="26">
        <v>24</v>
      </c>
      <c r="Q22" s="26">
        <v>43</v>
      </c>
      <c r="R22" s="26">
        <v>0</v>
      </c>
      <c r="S22" s="26">
        <v>0</v>
      </c>
      <c r="T22" s="26">
        <v>61</v>
      </c>
      <c r="U22" s="26">
        <v>20</v>
      </c>
      <c r="V22" s="33">
        <v>0</v>
      </c>
      <c r="W22" s="18">
        <v>8</v>
      </c>
      <c r="X22" s="26">
        <v>37</v>
      </c>
      <c r="Y22" s="26">
        <v>0</v>
      </c>
      <c r="Z22" s="26">
        <v>60</v>
      </c>
      <c r="AA22" s="26">
        <v>9</v>
      </c>
      <c r="AB22" s="26">
        <v>0</v>
      </c>
      <c r="AC22" s="26">
        <v>0</v>
      </c>
      <c r="AD22" s="26">
        <v>0</v>
      </c>
      <c r="AE22" s="26"/>
      <c r="AF22" s="33"/>
      <c r="AG22" s="39"/>
      <c r="AH22" s="44">
        <f t="shared" si="3"/>
        <v>304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19</v>
      </c>
      <c r="H23" s="26">
        <v>0</v>
      </c>
      <c r="I23" s="26">
        <v>0</v>
      </c>
      <c r="J23" s="26">
        <v>0</v>
      </c>
      <c r="K23" s="26">
        <v>0</v>
      </c>
      <c r="L23" s="33">
        <v>26</v>
      </c>
      <c r="M23" s="18">
        <v>0</v>
      </c>
      <c r="N23" s="26">
        <v>62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24</v>
      </c>
      <c r="U23" s="26">
        <v>28</v>
      </c>
      <c r="V23" s="33">
        <v>93</v>
      </c>
      <c r="W23" s="18">
        <v>0</v>
      </c>
      <c r="X23" s="26">
        <v>75</v>
      </c>
      <c r="Y23" s="26">
        <v>8</v>
      </c>
      <c r="Z23" s="26">
        <v>17</v>
      </c>
      <c r="AA23" s="26">
        <v>16</v>
      </c>
      <c r="AB23" s="26">
        <v>0</v>
      </c>
      <c r="AC23" s="26">
        <v>14</v>
      </c>
      <c r="AD23" s="26">
        <v>0</v>
      </c>
      <c r="AE23" s="26"/>
      <c r="AF23" s="33"/>
      <c r="AG23" s="39"/>
      <c r="AH23" s="44">
        <f t="shared" si="3"/>
        <v>382</v>
      </c>
    </row>
    <row r="24" spans="1:34" ht="25" customHeight="1">
      <c r="A24" s="5">
        <v>20</v>
      </c>
      <c r="B24" s="5" t="s">
        <v>3</v>
      </c>
      <c r="C24" s="18">
        <v>40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63</v>
      </c>
      <c r="M24" s="18">
        <v>0</v>
      </c>
      <c r="N24" s="26">
        <v>0</v>
      </c>
      <c r="O24" s="26">
        <v>34</v>
      </c>
      <c r="P24" s="26">
        <v>49</v>
      </c>
      <c r="Q24" s="26">
        <v>0</v>
      </c>
      <c r="R24" s="26">
        <v>0</v>
      </c>
      <c r="S24" s="26">
        <v>0</v>
      </c>
      <c r="T24" s="26">
        <v>58</v>
      </c>
      <c r="U24" s="26">
        <v>0</v>
      </c>
      <c r="V24" s="33">
        <v>47</v>
      </c>
      <c r="W24" s="18">
        <v>42</v>
      </c>
      <c r="X24" s="26">
        <v>47</v>
      </c>
      <c r="Y24" s="26">
        <v>35</v>
      </c>
      <c r="Z24" s="26">
        <v>30</v>
      </c>
      <c r="AA24" s="26">
        <v>0</v>
      </c>
      <c r="AB24" s="26">
        <v>4</v>
      </c>
      <c r="AC24" s="26">
        <v>0</v>
      </c>
      <c r="AD24" s="26">
        <v>0</v>
      </c>
      <c r="AE24" s="26"/>
      <c r="AF24" s="33"/>
      <c r="AG24" s="39"/>
      <c r="AH24" s="44">
        <f t="shared" si="3"/>
        <v>449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29</v>
      </c>
      <c r="T25" s="26">
        <v>0</v>
      </c>
      <c r="U25" s="26">
        <v>0</v>
      </c>
      <c r="V25" s="33">
        <v>0</v>
      </c>
      <c r="W25" s="18">
        <v>15</v>
      </c>
      <c r="X25" s="26">
        <v>28</v>
      </c>
      <c r="Y25" s="26">
        <v>0</v>
      </c>
      <c r="Z25" s="26">
        <v>47</v>
      </c>
      <c r="AA25" s="26">
        <v>12</v>
      </c>
      <c r="AB25" s="26">
        <v>0</v>
      </c>
      <c r="AC25" s="26">
        <v>29</v>
      </c>
      <c r="AD25" s="26">
        <v>0</v>
      </c>
      <c r="AE25" s="26"/>
      <c r="AF25" s="33"/>
      <c r="AG25" s="39"/>
      <c r="AH25" s="44">
        <f t="shared" si="3"/>
        <v>160</v>
      </c>
    </row>
    <row r="26" spans="1:34" ht="25" customHeight="1">
      <c r="A26" s="5">
        <v>22</v>
      </c>
      <c r="B26" s="5" t="s">
        <v>33</v>
      </c>
      <c r="C26" s="18">
        <v>34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76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89</v>
      </c>
      <c r="W26" s="18">
        <v>42</v>
      </c>
      <c r="X26" s="26">
        <v>14</v>
      </c>
      <c r="Y26" s="26">
        <v>0</v>
      </c>
      <c r="Z26" s="26">
        <v>90</v>
      </c>
      <c r="AA26" s="26">
        <v>28</v>
      </c>
      <c r="AB26" s="26">
        <v>28</v>
      </c>
      <c r="AC26" s="26">
        <v>46</v>
      </c>
      <c r="AD26" s="26">
        <v>0</v>
      </c>
      <c r="AE26" s="26"/>
      <c r="AF26" s="33"/>
      <c r="AG26" s="39"/>
      <c r="AH26" s="44">
        <f t="shared" si="3"/>
        <v>447</v>
      </c>
    </row>
    <row r="27" spans="1:34" ht="25" customHeight="1">
      <c r="A27" s="5">
        <v>23</v>
      </c>
      <c r="B27" s="5" t="s">
        <v>36</v>
      </c>
      <c r="C27" s="18">
        <v>14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8</v>
      </c>
      <c r="J27" s="26">
        <v>0</v>
      </c>
      <c r="K27" s="26">
        <v>0</v>
      </c>
      <c r="L27" s="33">
        <v>16</v>
      </c>
      <c r="M27" s="18">
        <v>75</v>
      </c>
      <c r="N27" s="26">
        <v>0</v>
      </c>
      <c r="O27" s="26">
        <v>23</v>
      </c>
      <c r="P27" s="26">
        <v>0</v>
      </c>
      <c r="Q27" s="26">
        <v>11</v>
      </c>
      <c r="R27" s="26">
        <v>0</v>
      </c>
      <c r="S27" s="26">
        <v>0</v>
      </c>
      <c r="T27" s="26">
        <v>8</v>
      </c>
      <c r="U27" s="26">
        <v>70</v>
      </c>
      <c r="V27" s="33">
        <v>18</v>
      </c>
      <c r="W27" s="18">
        <v>0</v>
      </c>
      <c r="X27" s="26">
        <v>0</v>
      </c>
      <c r="Y27" s="26">
        <v>0</v>
      </c>
      <c r="Z27" s="26">
        <v>123</v>
      </c>
      <c r="AA27" s="26">
        <v>26</v>
      </c>
      <c r="AB27" s="26">
        <v>18</v>
      </c>
      <c r="AC27" s="26">
        <v>34</v>
      </c>
      <c r="AD27" s="26">
        <v>0</v>
      </c>
      <c r="AE27" s="26"/>
      <c r="AF27" s="33"/>
      <c r="AG27" s="39"/>
      <c r="AH27" s="44">
        <f t="shared" si="3"/>
        <v>444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6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42</v>
      </c>
      <c r="V28" s="34">
        <v>41</v>
      </c>
      <c r="W28" s="19">
        <v>0</v>
      </c>
      <c r="X28" s="27">
        <v>0</v>
      </c>
      <c r="Y28" s="27">
        <v>0</v>
      </c>
      <c r="Z28" s="27">
        <v>101</v>
      </c>
      <c r="AA28" s="27">
        <v>0</v>
      </c>
      <c r="AB28" s="27">
        <v>0</v>
      </c>
      <c r="AC28" s="27">
        <v>63</v>
      </c>
      <c r="AD28" s="27">
        <v>1</v>
      </c>
      <c r="AE28" s="27"/>
      <c r="AF28" s="34"/>
      <c r="AG28" s="40"/>
      <c r="AH28" s="45">
        <f t="shared" si="3"/>
        <v>254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3</v>
      </c>
      <c r="M29" s="17">
        <v>0</v>
      </c>
      <c r="N29" s="25">
        <v>0</v>
      </c>
      <c r="O29" s="25">
        <v>38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7</v>
      </c>
      <c r="W29" s="17">
        <v>15</v>
      </c>
      <c r="X29" s="25">
        <v>23</v>
      </c>
      <c r="Y29" s="25">
        <v>0</v>
      </c>
      <c r="Z29" s="25">
        <v>0</v>
      </c>
      <c r="AA29" s="25">
        <v>0</v>
      </c>
      <c r="AB29" s="25">
        <v>0</v>
      </c>
      <c r="AC29" s="25">
        <v>8</v>
      </c>
      <c r="AD29" s="25">
        <v>0</v>
      </c>
      <c r="AE29" s="25"/>
      <c r="AF29" s="32"/>
      <c r="AG29" s="38"/>
      <c r="AH29" s="43">
        <f t="shared" si="3"/>
        <v>94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105</v>
      </c>
      <c r="N30" s="26">
        <v>0</v>
      </c>
      <c r="O30" s="26">
        <v>6</v>
      </c>
      <c r="P30" s="26">
        <v>14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27</v>
      </c>
      <c r="W30" s="18">
        <v>44</v>
      </c>
      <c r="X30" s="26">
        <v>18</v>
      </c>
      <c r="Y30" s="26">
        <v>0</v>
      </c>
      <c r="Z30" s="26">
        <v>0</v>
      </c>
      <c r="AA30" s="26">
        <v>22</v>
      </c>
      <c r="AB30" s="26">
        <v>0</v>
      </c>
      <c r="AC30" s="26">
        <v>0</v>
      </c>
      <c r="AD30" s="26">
        <v>0</v>
      </c>
      <c r="AE30" s="26"/>
      <c r="AF30" s="33"/>
      <c r="AG30" s="39"/>
      <c r="AH30" s="44">
        <f t="shared" si="3"/>
        <v>236</v>
      </c>
    </row>
    <row r="31" spans="1:34" ht="25" customHeight="1">
      <c r="A31" s="5">
        <v>27</v>
      </c>
      <c r="B31" s="5" t="s">
        <v>34</v>
      </c>
      <c r="C31" s="18">
        <v>20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57</v>
      </c>
      <c r="N31" s="26">
        <v>36</v>
      </c>
      <c r="O31" s="26">
        <v>0</v>
      </c>
      <c r="P31" s="26">
        <v>34</v>
      </c>
      <c r="Q31" s="26">
        <v>26</v>
      </c>
      <c r="R31" s="26">
        <v>0</v>
      </c>
      <c r="S31" s="26">
        <v>0</v>
      </c>
      <c r="T31" s="26">
        <v>36</v>
      </c>
      <c r="U31" s="26">
        <v>0</v>
      </c>
      <c r="V31" s="33">
        <v>11</v>
      </c>
      <c r="W31" s="18">
        <v>32</v>
      </c>
      <c r="X31" s="26">
        <v>10</v>
      </c>
      <c r="Y31" s="26">
        <v>20</v>
      </c>
      <c r="Z31" s="26">
        <v>0</v>
      </c>
      <c r="AA31" s="26">
        <v>13</v>
      </c>
      <c r="AB31" s="26">
        <v>102</v>
      </c>
      <c r="AC31" s="26">
        <v>124</v>
      </c>
      <c r="AD31" s="26">
        <v>0</v>
      </c>
      <c r="AE31" s="26"/>
      <c r="AF31" s="33"/>
      <c r="AG31" s="39"/>
      <c r="AH31" s="44">
        <f t="shared" si="3"/>
        <v>521</v>
      </c>
    </row>
    <row r="32" spans="1:34" ht="25" customHeight="1">
      <c r="A32" s="5">
        <v>28</v>
      </c>
      <c r="B32" s="5" t="s">
        <v>41</v>
      </c>
      <c r="C32" s="18">
        <v>14</v>
      </c>
      <c r="D32" s="26">
        <v>0</v>
      </c>
      <c r="E32" s="26">
        <v>0</v>
      </c>
      <c r="F32" s="26">
        <v>0</v>
      </c>
      <c r="G32" s="26">
        <v>3</v>
      </c>
      <c r="H32" s="26">
        <v>0</v>
      </c>
      <c r="I32" s="26">
        <v>14</v>
      </c>
      <c r="J32" s="26">
        <v>0</v>
      </c>
      <c r="K32" s="26">
        <v>0</v>
      </c>
      <c r="L32" s="33">
        <v>26</v>
      </c>
      <c r="M32" s="18">
        <v>53</v>
      </c>
      <c r="N32" s="26">
        <v>72</v>
      </c>
      <c r="O32" s="26">
        <v>21</v>
      </c>
      <c r="P32" s="26">
        <v>11</v>
      </c>
      <c r="Q32" s="26">
        <v>21</v>
      </c>
      <c r="R32" s="26">
        <v>0</v>
      </c>
      <c r="S32" s="26">
        <v>0</v>
      </c>
      <c r="T32" s="26">
        <v>19</v>
      </c>
      <c r="U32" s="26">
        <v>31</v>
      </c>
      <c r="V32" s="33">
        <v>101</v>
      </c>
      <c r="W32" s="18">
        <v>54</v>
      </c>
      <c r="X32" s="26">
        <v>33</v>
      </c>
      <c r="Y32" s="26">
        <v>0</v>
      </c>
      <c r="Z32" s="26">
        <v>55</v>
      </c>
      <c r="AA32" s="26">
        <v>63</v>
      </c>
      <c r="AB32" s="26">
        <v>81</v>
      </c>
      <c r="AC32" s="26">
        <v>58</v>
      </c>
      <c r="AD32" s="26">
        <v>24</v>
      </c>
      <c r="AE32" s="26"/>
      <c r="AF32" s="33"/>
      <c r="AG32" s="39"/>
      <c r="AH32" s="44">
        <f t="shared" si="3"/>
        <v>754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34</v>
      </c>
      <c r="H33" s="26">
        <v>0</v>
      </c>
      <c r="I33" s="26">
        <v>0</v>
      </c>
      <c r="J33" s="26">
        <v>0</v>
      </c>
      <c r="K33" s="26">
        <v>0</v>
      </c>
      <c r="L33" s="33">
        <v>101</v>
      </c>
      <c r="M33" s="18">
        <v>1</v>
      </c>
      <c r="N33" s="26">
        <v>83</v>
      </c>
      <c r="O33" s="26">
        <v>73</v>
      </c>
      <c r="P33" s="26">
        <v>0</v>
      </c>
      <c r="Q33" s="26">
        <v>23</v>
      </c>
      <c r="R33" s="26">
        <v>0</v>
      </c>
      <c r="S33" s="26">
        <v>0</v>
      </c>
      <c r="T33" s="26">
        <v>9</v>
      </c>
      <c r="U33" s="26">
        <v>0</v>
      </c>
      <c r="V33" s="33">
        <v>43</v>
      </c>
      <c r="W33" s="18">
        <v>76</v>
      </c>
      <c r="X33" s="26">
        <v>5</v>
      </c>
      <c r="Y33" s="26">
        <v>0</v>
      </c>
      <c r="Z33" s="26">
        <v>32</v>
      </c>
      <c r="AA33" s="26">
        <v>35</v>
      </c>
      <c r="AB33" s="26">
        <v>45</v>
      </c>
      <c r="AC33" s="26">
        <v>34</v>
      </c>
      <c r="AD33" s="26">
        <v>55</v>
      </c>
      <c r="AE33" s="26"/>
      <c r="AF33" s="33"/>
      <c r="AG33" s="39"/>
      <c r="AH33" s="44">
        <f t="shared" si="3"/>
        <v>649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26</v>
      </c>
      <c r="M34" s="18">
        <v>25</v>
      </c>
      <c r="N34" s="26">
        <v>0</v>
      </c>
      <c r="O34" s="26">
        <v>38</v>
      </c>
      <c r="P34" s="26">
        <v>0</v>
      </c>
      <c r="Q34" s="26">
        <v>20</v>
      </c>
      <c r="R34" s="26">
        <v>0</v>
      </c>
      <c r="S34" s="26">
        <v>0</v>
      </c>
      <c r="T34" s="26">
        <v>62</v>
      </c>
      <c r="U34" s="26">
        <v>11</v>
      </c>
      <c r="V34" s="33">
        <v>10</v>
      </c>
      <c r="W34" s="18">
        <v>48</v>
      </c>
      <c r="X34" s="26">
        <v>23</v>
      </c>
      <c r="Y34" s="26">
        <v>0</v>
      </c>
      <c r="Z34" s="26">
        <v>78</v>
      </c>
      <c r="AA34" s="26">
        <v>21</v>
      </c>
      <c r="AB34" s="26">
        <v>27</v>
      </c>
      <c r="AC34" s="26">
        <v>0</v>
      </c>
      <c r="AD34" s="26">
        <v>0</v>
      </c>
      <c r="AE34" s="26"/>
      <c r="AF34" s="33"/>
      <c r="AG34" s="39"/>
      <c r="AH34" s="44">
        <f t="shared" si="3"/>
        <v>389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9</v>
      </c>
      <c r="N35" s="26">
        <v>0</v>
      </c>
      <c r="O35" s="26">
        <v>37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42</v>
      </c>
      <c r="V35" s="33">
        <v>55</v>
      </c>
      <c r="W35" s="18">
        <v>36</v>
      </c>
      <c r="X35" s="26">
        <v>51</v>
      </c>
      <c r="Y35" s="26">
        <v>0</v>
      </c>
      <c r="Z35" s="26">
        <v>0</v>
      </c>
      <c r="AA35" s="26">
        <v>0</v>
      </c>
      <c r="AB35" s="26">
        <v>19</v>
      </c>
      <c r="AC35" s="26">
        <v>0</v>
      </c>
      <c r="AD35" s="26">
        <v>0</v>
      </c>
      <c r="AE35" s="26"/>
      <c r="AF35" s="33"/>
      <c r="AG35" s="39"/>
      <c r="AH35" s="44">
        <f t="shared" si="3"/>
        <v>249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72</v>
      </c>
      <c r="M36" s="18">
        <v>44</v>
      </c>
      <c r="N36" s="26">
        <v>9</v>
      </c>
      <c r="O36" s="26">
        <v>67</v>
      </c>
      <c r="P36" s="26">
        <v>8</v>
      </c>
      <c r="Q36" s="26">
        <v>0</v>
      </c>
      <c r="R36" s="26">
        <v>0</v>
      </c>
      <c r="S36" s="26">
        <v>14</v>
      </c>
      <c r="T36" s="26">
        <v>52</v>
      </c>
      <c r="U36" s="26">
        <v>31</v>
      </c>
      <c r="V36" s="33">
        <v>17</v>
      </c>
      <c r="W36" s="18">
        <v>69</v>
      </c>
      <c r="X36" s="26">
        <v>17</v>
      </c>
      <c r="Y36" s="26">
        <v>0</v>
      </c>
      <c r="Z36" s="26">
        <v>0</v>
      </c>
      <c r="AA36" s="26">
        <v>22</v>
      </c>
      <c r="AB36" s="26">
        <v>0</v>
      </c>
      <c r="AC36" s="26">
        <v>0</v>
      </c>
      <c r="AD36" s="26">
        <v>23</v>
      </c>
      <c r="AE36" s="26"/>
      <c r="AF36" s="33"/>
      <c r="AG36" s="39"/>
      <c r="AH36" s="44">
        <f t="shared" si="3"/>
        <v>445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25</v>
      </c>
      <c r="M37" s="18">
        <v>0</v>
      </c>
      <c r="N37" s="26">
        <v>0</v>
      </c>
      <c r="O37" s="26">
        <v>46</v>
      </c>
      <c r="P37" s="26">
        <v>0</v>
      </c>
      <c r="Q37" s="26">
        <v>0</v>
      </c>
      <c r="R37" s="26">
        <v>0</v>
      </c>
      <c r="S37" s="26">
        <v>0</v>
      </c>
      <c r="T37" s="26">
        <v>30</v>
      </c>
      <c r="U37" s="26">
        <v>34</v>
      </c>
      <c r="V37" s="33">
        <v>71</v>
      </c>
      <c r="W37" s="18">
        <v>48</v>
      </c>
      <c r="X37" s="26">
        <v>19</v>
      </c>
      <c r="Y37" s="26">
        <v>0</v>
      </c>
      <c r="Z37" s="26">
        <v>0</v>
      </c>
      <c r="AA37" s="26">
        <v>76</v>
      </c>
      <c r="AB37" s="26">
        <v>0</v>
      </c>
      <c r="AC37" s="26">
        <v>0</v>
      </c>
      <c r="AD37" s="26">
        <v>0</v>
      </c>
      <c r="AE37" s="26"/>
      <c r="AF37" s="33"/>
      <c r="AG37" s="39"/>
      <c r="AH37" s="44">
        <f t="shared" si="3"/>
        <v>349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69</v>
      </c>
      <c r="N38" s="26">
        <v>0</v>
      </c>
      <c r="O38" s="26">
        <v>0</v>
      </c>
      <c r="P38" s="26">
        <v>0</v>
      </c>
      <c r="Q38" s="26">
        <v>1</v>
      </c>
      <c r="R38" s="26">
        <v>0</v>
      </c>
      <c r="S38" s="26">
        <v>0</v>
      </c>
      <c r="T38" s="26">
        <v>0</v>
      </c>
      <c r="U38" s="26">
        <v>13</v>
      </c>
      <c r="V38" s="33">
        <v>76</v>
      </c>
      <c r="W38" s="18">
        <v>0</v>
      </c>
      <c r="X38" s="26">
        <v>0</v>
      </c>
      <c r="Y38" s="26">
        <v>20</v>
      </c>
      <c r="Z38" s="26">
        <v>0</v>
      </c>
      <c r="AA38" s="26">
        <v>0</v>
      </c>
      <c r="AB38" s="26">
        <v>0</v>
      </c>
      <c r="AC38" s="26">
        <v>88</v>
      </c>
      <c r="AD38" s="26">
        <v>0</v>
      </c>
      <c r="AE38" s="26"/>
      <c r="AF38" s="33"/>
      <c r="AG38" s="39"/>
      <c r="AH38" s="44">
        <f t="shared" si="3"/>
        <v>267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34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12</v>
      </c>
      <c r="V39" s="33">
        <v>71</v>
      </c>
      <c r="W39" s="18">
        <v>0</v>
      </c>
      <c r="X39" s="26">
        <v>6</v>
      </c>
      <c r="Y39" s="26">
        <v>6</v>
      </c>
      <c r="Z39" s="26">
        <v>0</v>
      </c>
      <c r="AA39" s="26">
        <v>0</v>
      </c>
      <c r="AB39" s="26">
        <v>0</v>
      </c>
      <c r="AC39" s="26">
        <v>101</v>
      </c>
      <c r="AD39" s="26">
        <v>0</v>
      </c>
      <c r="AE39" s="26"/>
      <c r="AF39" s="33"/>
      <c r="AG39" s="39"/>
      <c r="AH39" s="44">
        <f t="shared" si="3"/>
        <v>230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4</v>
      </c>
      <c r="T40" s="27">
        <v>33</v>
      </c>
      <c r="U40" s="27">
        <v>0</v>
      </c>
      <c r="V40" s="34">
        <v>0</v>
      </c>
      <c r="W40" s="19">
        <v>0</v>
      </c>
      <c r="X40" s="27">
        <v>36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/>
      <c r="AF40" s="34"/>
      <c r="AG40" s="40"/>
      <c r="AH40" s="45">
        <f t="shared" si="3"/>
        <v>73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21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13</v>
      </c>
      <c r="AC41" s="25">
        <v>0</v>
      </c>
      <c r="AD41" s="25">
        <v>0</v>
      </c>
      <c r="AE41" s="25"/>
      <c r="AF41" s="32"/>
      <c r="AG41" s="38"/>
      <c r="AH41" s="43">
        <f t="shared" si="3"/>
        <v>34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1</v>
      </c>
      <c r="O42" s="26">
        <v>0</v>
      </c>
      <c r="P42" s="26">
        <v>0</v>
      </c>
      <c r="Q42" s="26">
        <v>0</v>
      </c>
      <c r="R42" s="26">
        <v>28</v>
      </c>
      <c r="S42" s="26">
        <v>0</v>
      </c>
      <c r="T42" s="26">
        <v>0</v>
      </c>
      <c r="U42" s="26">
        <v>22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/>
      <c r="AF42" s="33"/>
      <c r="AG42" s="39"/>
      <c r="AH42" s="44">
        <f t="shared" si="3"/>
        <v>51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/>
      <c r="AF43" s="33"/>
      <c r="AG43" s="39"/>
      <c r="AH43" s="44">
        <f t="shared" si="3"/>
        <v>0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/>
      <c r="AF44" s="33"/>
      <c r="AG44" s="39"/>
      <c r="AH44" s="44">
        <f t="shared" si="3"/>
        <v>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/>
      <c r="AF45" s="33"/>
      <c r="AG45" s="39"/>
      <c r="AH45" s="44">
        <f t="shared" si="3"/>
        <v>0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/>
      <c r="AF46" s="33"/>
      <c r="AG46" s="39"/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/>
      <c r="AF47" s="33"/>
      <c r="AG47" s="39"/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/>
      <c r="AF48" s="33"/>
      <c r="AG48" s="39"/>
      <c r="AH48" s="44">
        <f t="shared" si="3"/>
        <v>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/>
      <c r="AF49" s="33"/>
      <c r="AG49" s="39"/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4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/>
      <c r="AF50" s="33"/>
      <c r="AG50" s="39"/>
      <c r="AH50" s="44">
        <f t="shared" si="3"/>
        <v>4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/>
      <c r="AF51" s="33"/>
      <c r="AG51" s="39"/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/>
      <c r="AF52" s="34"/>
      <c r="AG52" s="40"/>
      <c r="AH52" s="45">
        <f t="shared" si="3"/>
        <v>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163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56</v>
      </c>
      <c r="H53" s="28">
        <f t="shared" si="4"/>
        <v>0</v>
      </c>
      <c r="I53" s="28">
        <f t="shared" si="4"/>
        <v>22</v>
      </c>
      <c r="J53" s="28">
        <f t="shared" si="4"/>
        <v>0</v>
      </c>
      <c r="K53" s="28">
        <f t="shared" si="4"/>
        <v>0</v>
      </c>
      <c r="L53" s="35">
        <f t="shared" si="4"/>
        <v>440</v>
      </c>
      <c r="M53" s="20">
        <f t="shared" si="4"/>
        <v>472</v>
      </c>
      <c r="N53" s="28">
        <f t="shared" si="4"/>
        <v>263</v>
      </c>
      <c r="O53" s="28">
        <f t="shared" si="4"/>
        <v>384</v>
      </c>
      <c r="P53" s="28">
        <f t="shared" si="4"/>
        <v>140</v>
      </c>
      <c r="Q53" s="28">
        <f t="shared" si="4"/>
        <v>167</v>
      </c>
      <c r="R53" s="28">
        <f t="shared" si="4"/>
        <v>28</v>
      </c>
      <c r="S53" s="28">
        <f t="shared" si="4"/>
        <v>68</v>
      </c>
      <c r="T53" s="28">
        <f t="shared" si="4"/>
        <v>437</v>
      </c>
      <c r="U53" s="28">
        <f t="shared" si="4"/>
        <v>399</v>
      </c>
      <c r="V53" s="35">
        <f t="shared" si="4"/>
        <v>784</v>
      </c>
      <c r="W53" s="20">
        <f t="shared" si="4"/>
        <v>599</v>
      </c>
      <c r="X53" s="28">
        <f t="shared" si="4"/>
        <v>442</v>
      </c>
      <c r="Y53" s="28">
        <f t="shared" si="4"/>
        <v>89</v>
      </c>
      <c r="Z53" s="28">
        <f t="shared" si="4"/>
        <v>650</v>
      </c>
      <c r="AA53" s="28">
        <f t="shared" si="4"/>
        <v>379</v>
      </c>
      <c r="AB53" s="28">
        <f t="shared" si="4"/>
        <v>337</v>
      </c>
      <c r="AC53" s="28">
        <f t="shared" si="4"/>
        <v>599</v>
      </c>
      <c r="AD53" s="28">
        <f t="shared" si="4"/>
        <v>119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7037</v>
      </c>
    </row>
    <row r="54" spans="1:34" ht="25" customHeight="1">
      <c r="A54" s="8" t="s">
        <v>50</v>
      </c>
      <c r="B54" s="13"/>
      <c r="C54" s="20">
        <f t="shared" ref="C54:AD54" si="5">+SUM(C55:C57)</f>
        <v>163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56</v>
      </c>
      <c r="H54" s="28">
        <f t="shared" si="5"/>
        <v>0</v>
      </c>
      <c r="I54" s="28">
        <f t="shared" si="5"/>
        <v>22</v>
      </c>
      <c r="J54" s="28">
        <f t="shared" si="5"/>
        <v>0</v>
      </c>
      <c r="K54" s="28">
        <f t="shared" si="5"/>
        <v>0</v>
      </c>
      <c r="L54" s="35">
        <f t="shared" si="5"/>
        <v>440</v>
      </c>
      <c r="M54" s="20">
        <f t="shared" si="5"/>
        <v>0</v>
      </c>
      <c r="N54" s="28">
        <f t="shared" si="5"/>
        <v>263</v>
      </c>
      <c r="O54" s="28">
        <f t="shared" si="5"/>
        <v>384</v>
      </c>
      <c r="P54" s="28">
        <f t="shared" si="5"/>
        <v>140</v>
      </c>
      <c r="Q54" s="28">
        <f t="shared" si="5"/>
        <v>167</v>
      </c>
      <c r="R54" s="28">
        <f t="shared" si="5"/>
        <v>0</v>
      </c>
      <c r="S54" s="28">
        <f t="shared" si="5"/>
        <v>68</v>
      </c>
      <c r="T54" s="28">
        <f t="shared" si="5"/>
        <v>392</v>
      </c>
      <c r="U54" s="28">
        <f t="shared" si="5"/>
        <v>399</v>
      </c>
      <c r="V54" s="35">
        <f t="shared" si="5"/>
        <v>777</v>
      </c>
      <c r="W54" s="20">
        <f t="shared" si="5"/>
        <v>566</v>
      </c>
      <c r="X54" s="28">
        <f t="shared" si="5"/>
        <v>442</v>
      </c>
      <c r="Y54" s="28">
        <f t="shared" si="5"/>
        <v>0</v>
      </c>
      <c r="Z54" s="28">
        <f t="shared" si="5"/>
        <v>0</v>
      </c>
      <c r="AA54" s="28">
        <f t="shared" si="5"/>
        <v>379</v>
      </c>
      <c r="AB54" s="28">
        <f t="shared" si="5"/>
        <v>337</v>
      </c>
      <c r="AC54" s="28">
        <f t="shared" si="5"/>
        <v>599</v>
      </c>
      <c r="AD54" s="28">
        <f t="shared" si="5"/>
        <v>119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5713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163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56</v>
      </c>
      <c r="H57" s="27">
        <f t="shared" si="8"/>
        <v>0</v>
      </c>
      <c r="I57" s="27">
        <f t="shared" si="8"/>
        <v>22</v>
      </c>
      <c r="J57" s="27">
        <f t="shared" si="8"/>
        <v>0</v>
      </c>
      <c r="K57" s="27">
        <f t="shared" si="8"/>
        <v>0</v>
      </c>
      <c r="L57" s="34">
        <f t="shared" si="8"/>
        <v>440</v>
      </c>
      <c r="M57" s="19">
        <f t="shared" si="8"/>
        <v>0</v>
      </c>
      <c r="N57" s="27">
        <f t="shared" si="8"/>
        <v>263</v>
      </c>
      <c r="O57" s="27">
        <f t="shared" si="8"/>
        <v>384</v>
      </c>
      <c r="P57" s="27">
        <f t="shared" si="8"/>
        <v>140</v>
      </c>
      <c r="Q57" s="27">
        <f t="shared" si="8"/>
        <v>167</v>
      </c>
      <c r="R57" s="27">
        <f t="shared" si="8"/>
        <v>0</v>
      </c>
      <c r="S57" s="27">
        <f t="shared" si="8"/>
        <v>68</v>
      </c>
      <c r="T57" s="27">
        <f t="shared" si="8"/>
        <v>392</v>
      </c>
      <c r="U57" s="27">
        <f t="shared" si="8"/>
        <v>399</v>
      </c>
      <c r="V57" s="34">
        <f t="shared" si="8"/>
        <v>777</v>
      </c>
      <c r="W57" s="19">
        <f t="shared" si="8"/>
        <v>566</v>
      </c>
      <c r="X57" s="27">
        <f t="shared" si="8"/>
        <v>442</v>
      </c>
      <c r="Y57" s="27">
        <f t="shared" si="8"/>
        <v>0</v>
      </c>
      <c r="Z57" s="27">
        <f t="shared" si="8"/>
        <v>0</v>
      </c>
      <c r="AA57" s="27">
        <f t="shared" si="8"/>
        <v>379</v>
      </c>
      <c r="AB57" s="27">
        <f t="shared" si="8"/>
        <v>337</v>
      </c>
      <c r="AC57" s="27">
        <f t="shared" si="8"/>
        <v>599</v>
      </c>
      <c r="AD57" s="27">
        <f t="shared" si="8"/>
        <v>119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5713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472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28</v>
      </c>
      <c r="S58" s="28">
        <f t="shared" si="9"/>
        <v>0</v>
      </c>
      <c r="T58" s="28">
        <f t="shared" si="9"/>
        <v>45</v>
      </c>
      <c r="U58" s="28">
        <f t="shared" si="9"/>
        <v>0</v>
      </c>
      <c r="V58" s="35">
        <f t="shared" si="9"/>
        <v>7</v>
      </c>
      <c r="W58" s="20">
        <f t="shared" si="9"/>
        <v>33</v>
      </c>
      <c r="X58" s="28">
        <f t="shared" si="9"/>
        <v>0</v>
      </c>
      <c r="Y58" s="28">
        <f t="shared" si="9"/>
        <v>89</v>
      </c>
      <c r="Z58" s="28">
        <f t="shared" si="9"/>
        <v>650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1324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45717</v>
      </c>
      <c r="D2" s="22">
        <f t="shared" ref="D2:AD2" si="0">+C2+1</f>
        <v>45718</v>
      </c>
      <c r="E2" s="22">
        <f t="shared" si="0"/>
        <v>45719</v>
      </c>
      <c r="F2" s="22">
        <f t="shared" si="0"/>
        <v>45720</v>
      </c>
      <c r="G2" s="22">
        <f t="shared" si="0"/>
        <v>45721</v>
      </c>
      <c r="H2" s="22">
        <f t="shared" si="0"/>
        <v>45722</v>
      </c>
      <c r="I2" s="22">
        <f t="shared" si="0"/>
        <v>45723</v>
      </c>
      <c r="J2" s="22">
        <f t="shared" si="0"/>
        <v>45724</v>
      </c>
      <c r="K2" s="22">
        <f t="shared" si="0"/>
        <v>45725</v>
      </c>
      <c r="L2" s="29">
        <f t="shared" si="0"/>
        <v>45726</v>
      </c>
      <c r="M2" s="14">
        <f t="shared" si="0"/>
        <v>45727</v>
      </c>
      <c r="N2" s="22">
        <f t="shared" si="0"/>
        <v>45728</v>
      </c>
      <c r="O2" s="22">
        <f t="shared" si="0"/>
        <v>45729</v>
      </c>
      <c r="P2" s="22">
        <f t="shared" si="0"/>
        <v>45730</v>
      </c>
      <c r="Q2" s="22">
        <f t="shared" si="0"/>
        <v>45731</v>
      </c>
      <c r="R2" s="22">
        <f t="shared" si="0"/>
        <v>45732</v>
      </c>
      <c r="S2" s="22">
        <f t="shared" si="0"/>
        <v>45733</v>
      </c>
      <c r="T2" s="22">
        <f t="shared" si="0"/>
        <v>45734</v>
      </c>
      <c r="U2" s="22">
        <f t="shared" si="0"/>
        <v>45735</v>
      </c>
      <c r="V2" s="29">
        <f t="shared" si="0"/>
        <v>45736</v>
      </c>
      <c r="W2" s="14">
        <f t="shared" si="0"/>
        <v>45737</v>
      </c>
      <c r="X2" s="22">
        <f t="shared" si="0"/>
        <v>45738</v>
      </c>
      <c r="Y2" s="22">
        <f t="shared" si="0"/>
        <v>45739</v>
      </c>
      <c r="Z2" s="22">
        <f t="shared" si="0"/>
        <v>45740</v>
      </c>
      <c r="AA2" s="22">
        <f t="shared" si="0"/>
        <v>45741</v>
      </c>
      <c r="AB2" s="22">
        <f t="shared" si="0"/>
        <v>45742</v>
      </c>
      <c r="AC2" s="22">
        <f t="shared" si="0"/>
        <v>45743</v>
      </c>
      <c r="AD2" s="22">
        <f t="shared" si="0"/>
        <v>45744</v>
      </c>
      <c r="AE2" s="22">
        <f>IF(AD2="-","-",IF(MONTH(+AD2)=MONTH(+AD2+1),+AD2+1,"-"))</f>
        <v>45745</v>
      </c>
      <c r="AF2" s="29">
        <f>IF(AE2="-","-",IF(MONTH(+AE2)=MONTH(+AE2+1),+AE2+1,"-"))</f>
        <v>45746</v>
      </c>
      <c r="AG2" s="36">
        <f>IF(AF2="-","-",IF(MONTH(+AF2)=MONTH(+AF2+1),+AF2+1,"-"))</f>
        <v>45747</v>
      </c>
      <c r="AH2" s="3" t="s">
        <v>17</v>
      </c>
    </row>
    <row r="3" spans="1:34" ht="25" customHeight="1">
      <c r="A3" s="3"/>
      <c r="B3" s="3"/>
      <c r="C3" s="15">
        <f t="shared" ref="C3:AG3" si="1">+C2</f>
        <v>45717</v>
      </c>
      <c r="D3" s="23">
        <f t="shared" si="1"/>
        <v>45718</v>
      </c>
      <c r="E3" s="23">
        <f t="shared" si="1"/>
        <v>45719</v>
      </c>
      <c r="F3" s="23">
        <f t="shared" si="1"/>
        <v>45720</v>
      </c>
      <c r="G3" s="23">
        <f t="shared" si="1"/>
        <v>45721</v>
      </c>
      <c r="H3" s="23">
        <f t="shared" si="1"/>
        <v>45722</v>
      </c>
      <c r="I3" s="23">
        <f t="shared" si="1"/>
        <v>45723</v>
      </c>
      <c r="J3" s="23">
        <f t="shared" si="1"/>
        <v>45724</v>
      </c>
      <c r="K3" s="23">
        <f t="shared" si="1"/>
        <v>45725</v>
      </c>
      <c r="L3" s="30">
        <f t="shared" si="1"/>
        <v>45726</v>
      </c>
      <c r="M3" s="15">
        <f t="shared" si="1"/>
        <v>45727</v>
      </c>
      <c r="N3" s="23">
        <f t="shared" si="1"/>
        <v>45728</v>
      </c>
      <c r="O3" s="23">
        <f t="shared" si="1"/>
        <v>45729</v>
      </c>
      <c r="P3" s="23">
        <f t="shared" si="1"/>
        <v>45730</v>
      </c>
      <c r="Q3" s="23">
        <f t="shared" si="1"/>
        <v>45731</v>
      </c>
      <c r="R3" s="23">
        <f t="shared" si="1"/>
        <v>45732</v>
      </c>
      <c r="S3" s="23">
        <f t="shared" si="1"/>
        <v>45733</v>
      </c>
      <c r="T3" s="23">
        <f t="shared" si="1"/>
        <v>45734</v>
      </c>
      <c r="U3" s="23">
        <f t="shared" si="1"/>
        <v>45735</v>
      </c>
      <c r="V3" s="30">
        <f t="shared" si="1"/>
        <v>45736</v>
      </c>
      <c r="W3" s="15">
        <f t="shared" si="1"/>
        <v>45737</v>
      </c>
      <c r="X3" s="23">
        <f t="shared" si="1"/>
        <v>45738</v>
      </c>
      <c r="Y3" s="23">
        <f t="shared" si="1"/>
        <v>45739</v>
      </c>
      <c r="Z3" s="23">
        <f t="shared" si="1"/>
        <v>45740</v>
      </c>
      <c r="AA3" s="23">
        <f t="shared" si="1"/>
        <v>45741</v>
      </c>
      <c r="AB3" s="23">
        <f t="shared" si="1"/>
        <v>45742</v>
      </c>
      <c r="AC3" s="23">
        <f t="shared" si="1"/>
        <v>45743</v>
      </c>
      <c r="AD3" s="23">
        <f t="shared" si="1"/>
        <v>45744</v>
      </c>
      <c r="AE3" s="23">
        <f t="shared" si="1"/>
        <v>45745</v>
      </c>
      <c r="AF3" s="30">
        <f t="shared" si="1"/>
        <v>45746</v>
      </c>
      <c r="AG3" s="37">
        <f t="shared" si="1"/>
        <v>45747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37</v>
      </c>
      <c r="E21" s="26">
        <v>1</v>
      </c>
      <c r="F21" s="26">
        <v>0</v>
      </c>
      <c r="G21" s="26">
        <v>12</v>
      </c>
      <c r="H21" s="26">
        <v>0</v>
      </c>
      <c r="I21" s="26">
        <v>9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5</v>
      </c>
      <c r="V21" s="33">
        <v>0</v>
      </c>
      <c r="W21" s="18">
        <v>0</v>
      </c>
      <c r="X21" s="26">
        <v>0</v>
      </c>
      <c r="Y21" s="26">
        <v>0</v>
      </c>
      <c r="Z21" s="26">
        <v>3</v>
      </c>
      <c r="AA21" s="26">
        <v>0</v>
      </c>
      <c r="AB21" s="26">
        <v>0</v>
      </c>
      <c r="AC21" s="26">
        <v>0</v>
      </c>
      <c r="AD21" s="26">
        <v>23</v>
      </c>
      <c r="AE21" s="26">
        <v>0</v>
      </c>
      <c r="AF21" s="33">
        <v>0</v>
      </c>
      <c r="AG21" s="39">
        <v>0</v>
      </c>
      <c r="AH21" s="44">
        <f t="shared" si="3"/>
        <v>90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65</v>
      </c>
      <c r="G22" s="26">
        <v>0</v>
      </c>
      <c r="H22" s="26">
        <v>0</v>
      </c>
      <c r="I22" s="26">
        <v>14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28</v>
      </c>
      <c r="V22" s="33">
        <v>0</v>
      </c>
      <c r="W22" s="18">
        <v>0</v>
      </c>
      <c r="X22" s="26">
        <v>0</v>
      </c>
      <c r="Y22" s="26">
        <v>0</v>
      </c>
      <c r="Z22" s="26">
        <v>50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157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19</v>
      </c>
      <c r="F23" s="26">
        <v>59</v>
      </c>
      <c r="G23" s="26">
        <v>62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17</v>
      </c>
      <c r="V23" s="33">
        <v>0</v>
      </c>
      <c r="W23" s="18">
        <v>0</v>
      </c>
      <c r="X23" s="26">
        <v>0</v>
      </c>
      <c r="Y23" s="26">
        <v>0</v>
      </c>
      <c r="Z23" s="26">
        <v>101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69</v>
      </c>
      <c r="AH23" s="44">
        <f t="shared" si="3"/>
        <v>327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70</v>
      </c>
      <c r="G24" s="26">
        <v>95</v>
      </c>
      <c r="H24" s="26">
        <v>0</v>
      </c>
      <c r="I24" s="26">
        <v>63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62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1</v>
      </c>
      <c r="AE24" s="26">
        <v>0</v>
      </c>
      <c r="AF24" s="33">
        <v>0</v>
      </c>
      <c r="AG24" s="39">
        <v>0</v>
      </c>
      <c r="AH24" s="44">
        <f t="shared" si="3"/>
        <v>291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1</v>
      </c>
      <c r="F25" s="26">
        <v>26</v>
      </c>
      <c r="G25" s="26">
        <v>8</v>
      </c>
      <c r="H25" s="26">
        <v>0</v>
      </c>
      <c r="I25" s="26">
        <v>55</v>
      </c>
      <c r="J25" s="26">
        <v>28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6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124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45</v>
      </c>
      <c r="F26" s="26">
        <v>36</v>
      </c>
      <c r="G26" s="26">
        <v>59</v>
      </c>
      <c r="H26" s="26">
        <v>0</v>
      </c>
      <c r="I26" s="26">
        <v>46</v>
      </c>
      <c r="J26" s="26">
        <v>72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58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34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350</v>
      </c>
    </row>
    <row r="27" spans="1:34" ht="25" customHeight="1">
      <c r="A27" s="5">
        <v>23</v>
      </c>
      <c r="B27" s="5" t="s">
        <v>36</v>
      </c>
      <c r="C27" s="18">
        <v>23</v>
      </c>
      <c r="D27" s="26">
        <v>0</v>
      </c>
      <c r="E27" s="26">
        <v>68</v>
      </c>
      <c r="F27" s="26">
        <v>27</v>
      </c>
      <c r="G27" s="26">
        <v>106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8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30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262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11</v>
      </c>
      <c r="F28" s="27">
        <v>0</v>
      </c>
      <c r="G28" s="27">
        <v>16</v>
      </c>
      <c r="H28" s="27">
        <v>0</v>
      </c>
      <c r="I28" s="27">
        <v>0</v>
      </c>
      <c r="J28" s="27">
        <v>22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20</v>
      </c>
      <c r="R28" s="27">
        <v>0</v>
      </c>
      <c r="S28" s="27">
        <v>0</v>
      </c>
      <c r="T28" s="27">
        <v>0</v>
      </c>
      <c r="U28" s="27">
        <v>39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1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109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17</v>
      </c>
      <c r="G29" s="25">
        <v>26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11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54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11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11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61</v>
      </c>
      <c r="F31" s="26">
        <v>65</v>
      </c>
      <c r="G31" s="26">
        <v>95</v>
      </c>
      <c r="H31" s="26">
        <v>0</v>
      </c>
      <c r="I31" s="26">
        <v>0</v>
      </c>
      <c r="J31" s="26">
        <v>43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130</v>
      </c>
      <c r="S31" s="26">
        <v>0</v>
      </c>
      <c r="T31" s="26">
        <v>0</v>
      </c>
      <c r="U31" s="26">
        <v>0</v>
      </c>
      <c r="V31" s="33">
        <v>0</v>
      </c>
      <c r="W31" s="18">
        <v>0</v>
      </c>
      <c r="X31" s="26">
        <v>31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425</v>
      </c>
    </row>
    <row r="32" spans="1:34" ht="25" customHeight="1">
      <c r="A32" s="5">
        <v>28</v>
      </c>
      <c r="B32" s="5" t="s">
        <v>41</v>
      </c>
      <c r="C32" s="18">
        <v>56</v>
      </c>
      <c r="D32" s="26">
        <v>0</v>
      </c>
      <c r="E32" s="26">
        <v>1</v>
      </c>
      <c r="F32" s="26">
        <v>39</v>
      </c>
      <c r="G32" s="26">
        <v>84</v>
      </c>
      <c r="H32" s="26">
        <v>0</v>
      </c>
      <c r="I32" s="26">
        <v>9</v>
      </c>
      <c r="J32" s="26">
        <v>55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130</v>
      </c>
      <c r="S32" s="26">
        <v>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1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375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54</v>
      </c>
      <c r="F33" s="26">
        <v>69</v>
      </c>
      <c r="G33" s="26">
        <v>114</v>
      </c>
      <c r="H33" s="26">
        <v>0</v>
      </c>
      <c r="I33" s="26">
        <v>0</v>
      </c>
      <c r="J33" s="26">
        <v>35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125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1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26</v>
      </c>
      <c r="AE33" s="26">
        <v>0</v>
      </c>
      <c r="AF33" s="33">
        <v>0</v>
      </c>
      <c r="AG33" s="39">
        <v>0</v>
      </c>
      <c r="AH33" s="44">
        <f t="shared" si="3"/>
        <v>424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5</v>
      </c>
      <c r="F34" s="26">
        <v>53</v>
      </c>
      <c r="G34" s="26">
        <v>78</v>
      </c>
      <c r="H34" s="26">
        <v>0</v>
      </c>
      <c r="I34" s="26">
        <v>46</v>
      </c>
      <c r="J34" s="26">
        <v>6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125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28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341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64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139</v>
      </c>
      <c r="S35" s="26">
        <v>0</v>
      </c>
      <c r="T35" s="26">
        <v>0</v>
      </c>
      <c r="U35" s="26">
        <v>21</v>
      </c>
      <c r="V35" s="33">
        <v>0</v>
      </c>
      <c r="W35" s="18">
        <v>0</v>
      </c>
      <c r="X35" s="26">
        <v>0</v>
      </c>
      <c r="Y35" s="26">
        <v>0</v>
      </c>
      <c r="Z35" s="26">
        <v>51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275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46</v>
      </c>
      <c r="H36" s="26">
        <v>0</v>
      </c>
      <c r="I36" s="26">
        <v>0</v>
      </c>
      <c r="J36" s="26">
        <v>61</v>
      </c>
      <c r="K36" s="26">
        <v>0</v>
      </c>
      <c r="L36" s="33">
        <v>0</v>
      </c>
      <c r="M36" s="18">
        <v>0</v>
      </c>
      <c r="N36" s="26">
        <v>8</v>
      </c>
      <c r="O36" s="26">
        <v>0</v>
      </c>
      <c r="P36" s="26">
        <v>0</v>
      </c>
      <c r="Q36" s="26">
        <v>0</v>
      </c>
      <c r="R36" s="26">
        <v>139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254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56</v>
      </c>
      <c r="G37" s="26">
        <v>36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142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234</v>
      </c>
    </row>
    <row r="38" spans="1:34" ht="25" customHeight="1">
      <c r="A38" s="5">
        <v>34</v>
      </c>
      <c r="B38" s="5" t="s">
        <v>46</v>
      </c>
      <c r="C38" s="18">
        <v>22</v>
      </c>
      <c r="D38" s="26">
        <v>0</v>
      </c>
      <c r="E38" s="26">
        <v>100</v>
      </c>
      <c r="F38" s="26">
        <v>35</v>
      </c>
      <c r="G38" s="26">
        <v>0</v>
      </c>
      <c r="H38" s="26">
        <v>0</v>
      </c>
      <c r="I38" s="26">
        <v>7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142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306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9</v>
      </c>
      <c r="G39" s="26">
        <v>0</v>
      </c>
      <c r="H39" s="26">
        <v>0</v>
      </c>
      <c r="I39" s="26">
        <v>19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131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159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53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5</v>
      </c>
      <c r="R40" s="27">
        <v>50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108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131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34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165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131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131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137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137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30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30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101</v>
      </c>
      <c r="D53" s="28">
        <f t="shared" si="4"/>
        <v>37</v>
      </c>
      <c r="E53" s="28">
        <f t="shared" si="4"/>
        <v>765</v>
      </c>
      <c r="F53" s="28">
        <f t="shared" si="4"/>
        <v>690</v>
      </c>
      <c r="G53" s="28">
        <f t="shared" si="4"/>
        <v>901</v>
      </c>
      <c r="H53" s="28">
        <f t="shared" si="4"/>
        <v>0</v>
      </c>
      <c r="I53" s="28">
        <f t="shared" si="4"/>
        <v>268</v>
      </c>
      <c r="J53" s="28">
        <f t="shared" si="4"/>
        <v>322</v>
      </c>
      <c r="K53" s="28">
        <f t="shared" si="4"/>
        <v>0</v>
      </c>
      <c r="L53" s="35">
        <f t="shared" si="4"/>
        <v>0</v>
      </c>
      <c r="M53" s="20">
        <f t="shared" si="4"/>
        <v>11</v>
      </c>
      <c r="N53" s="28">
        <f t="shared" si="4"/>
        <v>8</v>
      </c>
      <c r="O53" s="28">
        <f t="shared" si="4"/>
        <v>0</v>
      </c>
      <c r="P53" s="28">
        <f t="shared" si="4"/>
        <v>0</v>
      </c>
      <c r="Q53" s="28">
        <f t="shared" si="4"/>
        <v>33</v>
      </c>
      <c r="R53" s="28">
        <f t="shared" si="4"/>
        <v>1317</v>
      </c>
      <c r="S53" s="28">
        <f t="shared" si="4"/>
        <v>0</v>
      </c>
      <c r="T53" s="28">
        <f t="shared" si="4"/>
        <v>0</v>
      </c>
      <c r="U53" s="28">
        <f t="shared" si="4"/>
        <v>168</v>
      </c>
      <c r="V53" s="35">
        <f t="shared" si="4"/>
        <v>0</v>
      </c>
      <c r="W53" s="20">
        <f t="shared" si="4"/>
        <v>98</v>
      </c>
      <c r="X53" s="28">
        <f t="shared" si="4"/>
        <v>32</v>
      </c>
      <c r="Y53" s="28">
        <f t="shared" si="4"/>
        <v>0</v>
      </c>
      <c r="Z53" s="28">
        <f t="shared" si="4"/>
        <v>205</v>
      </c>
      <c r="AA53" s="28">
        <f t="shared" si="4"/>
        <v>0</v>
      </c>
      <c r="AB53" s="28">
        <f t="shared" si="4"/>
        <v>64</v>
      </c>
      <c r="AC53" s="28">
        <f t="shared" si="4"/>
        <v>0</v>
      </c>
      <c r="AD53" s="28">
        <f t="shared" si="4"/>
        <v>50</v>
      </c>
      <c r="AE53" s="28">
        <f t="shared" si="4"/>
        <v>0</v>
      </c>
      <c r="AF53" s="35">
        <f t="shared" si="4"/>
        <v>0</v>
      </c>
      <c r="AG53" s="41">
        <f t="shared" si="4"/>
        <v>69</v>
      </c>
      <c r="AH53" s="46">
        <f t="shared" si="3"/>
        <v>5139</v>
      </c>
    </row>
    <row r="54" spans="1:34" ht="25" customHeight="1">
      <c r="A54" s="8" t="s">
        <v>50</v>
      </c>
      <c r="B54" s="13"/>
      <c r="C54" s="20">
        <f t="shared" ref="C54:AD54" si="5">+SUM(C55:C57)</f>
        <v>101</v>
      </c>
      <c r="D54" s="28">
        <f t="shared" si="5"/>
        <v>0</v>
      </c>
      <c r="E54" s="28">
        <f t="shared" si="5"/>
        <v>765</v>
      </c>
      <c r="F54" s="28">
        <f t="shared" si="5"/>
        <v>690</v>
      </c>
      <c r="G54" s="28">
        <f t="shared" si="5"/>
        <v>901</v>
      </c>
      <c r="H54" s="28">
        <f t="shared" si="5"/>
        <v>0</v>
      </c>
      <c r="I54" s="28">
        <f t="shared" si="5"/>
        <v>268</v>
      </c>
      <c r="J54" s="28">
        <f t="shared" si="5"/>
        <v>322</v>
      </c>
      <c r="K54" s="28">
        <f t="shared" si="5"/>
        <v>0</v>
      </c>
      <c r="L54" s="35">
        <f t="shared" si="5"/>
        <v>0</v>
      </c>
      <c r="M54" s="20">
        <f t="shared" si="5"/>
        <v>11</v>
      </c>
      <c r="N54" s="28">
        <f t="shared" si="5"/>
        <v>8</v>
      </c>
      <c r="O54" s="28">
        <f t="shared" si="5"/>
        <v>0</v>
      </c>
      <c r="P54" s="28">
        <f t="shared" si="5"/>
        <v>0</v>
      </c>
      <c r="Q54" s="28">
        <f t="shared" si="5"/>
        <v>33</v>
      </c>
      <c r="R54" s="28">
        <f t="shared" si="5"/>
        <v>0</v>
      </c>
      <c r="S54" s="28">
        <f t="shared" si="5"/>
        <v>0</v>
      </c>
      <c r="T54" s="28">
        <f t="shared" si="5"/>
        <v>0</v>
      </c>
      <c r="U54" s="28">
        <f t="shared" si="5"/>
        <v>168</v>
      </c>
      <c r="V54" s="35">
        <f t="shared" si="5"/>
        <v>0</v>
      </c>
      <c r="W54" s="20">
        <f t="shared" si="5"/>
        <v>98</v>
      </c>
      <c r="X54" s="28">
        <f t="shared" si="5"/>
        <v>32</v>
      </c>
      <c r="Y54" s="28">
        <f t="shared" si="5"/>
        <v>0</v>
      </c>
      <c r="Z54" s="28">
        <f t="shared" si="5"/>
        <v>205</v>
      </c>
      <c r="AA54" s="28">
        <f t="shared" si="5"/>
        <v>0</v>
      </c>
      <c r="AB54" s="28">
        <f t="shared" si="5"/>
        <v>64</v>
      </c>
      <c r="AC54" s="28">
        <f t="shared" si="5"/>
        <v>0</v>
      </c>
      <c r="AD54" s="28">
        <f t="shared" si="5"/>
        <v>50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69</v>
      </c>
      <c r="AH54" s="46">
        <f t="shared" si="3"/>
        <v>3785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101</v>
      </c>
      <c r="D57" s="27">
        <f t="shared" si="8"/>
        <v>0</v>
      </c>
      <c r="E57" s="27">
        <f t="shared" si="8"/>
        <v>765</v>
      </c>
      <c r="F57" s="27">
        <f t="shared" si="8"/>
        <v>690</v>
      </c>
      <c r="G57" s="27">
        <f t="shared" si="8"/>
        <v>901</v>
      </c>
      <c r="H57" s="27">
        <f t="shared" si="8"/>
        <v>0</v>
      </c>
      <c r="I57" s="27">
        <f t="shared" si="8"/>
        <v>268</v>
      </c>
      <c r="J57" s="27">
        <f t="shared" si="8"/>
        <v>322</v>
      </c>
      <c r="K57" s="27">
        <f t="shared" si="8"/>
        <v>0</v>
      </c>
      <c r="L57" s="34">
        <f t="shared" si="8"/>
        <v>0</v>
      </c>
      <c r="M57" s="19">
        <f t="shared" si="8"/>
        <v>11</v>
      </c>
      <c r="N57" s="27">
        <f t="shared" si="8"/>
        <v>8</v>
      </c>
      <c r="O57" s="27">
        <f t="shared" si="8"/>
        <v>0</v>
      </c>
      <c r="P57" s="27">
        <f t="shared" si="8"/>
        <v>0</v>
      </c>
      <c r="Q57" s="27">
        <f t="shared" si="8"/>
        <v>33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168</v>
      </c>
      <c r="V57" s="34">
        <f t="shared" si="8"/>
        <v>0</v>
      </c>
      <c r="W57" s="19">
        <f t="shared" si="8"/>
        <v>98</v>
      </c>
      <c r="X57" s="27">
        <f t="shared" si="8"/>
        <v>32</v>
      </c>
      <c r="Y57" s="27">
        <f t="shared" si="8"/>
        <v>0</v>
      </c>
      <c r="Z57" s="27">
        <f t="shared" si="8"/>
        <v>205</v>
      </c>
      <c r="AA57" s="27">
        <f t="shared" si="8"/>
        <v>0</v>
      </c>
      <c r="AB57" s="27">
        <f t="shared" si="8"/>
        <v>64</v>
      </c>
      <c r="AC57" s="27">
        <f t="shared" si="8"/>
        <v>0</v>
      </c>
      <c r="AD57" s="27">
        <f t="shared" si="8"/>
        <v>50</v>
      </c>
      <c r="AE57" s="27">
        <f t="shared" si="8"/>
        <v>0</v>
      </c>
      <c r="AF57" s="34">
        <f t="shared" si="8"/>
        <v>0</v>
      </c>
      <c r="AG57" s="40">
        <f t="shared" si="8"/>
        <v>69</v>
      </c>
      <c r="AH57" s="45">
        <f t="shared" si="3"/>
        <v>3785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37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1317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1354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45748</v>
      </c>
      <c r="D2" s="22">
        <f t="shared" ref="D2:AD2" si="0">+C2+1</f>
        <v>45749</v>
      </c>
      <c r="E2" s="22">
        <f t="shared" si="0"/>
        <v>45750</v>
      </c>
      <c r="F2" s="22">
        <f t="shared" si="0"/>
        <v>45751</v>
      </c>
      <c r="G2" s="22">
        <f t="shared" si="0"/>
        <v>45752</v>
      </c>
      <c r="H2" s="22">
        <f t="shared" si="0"/>
        <v>45753</v>
      </c>
      <c r="I2" s="22">
        <f t="shared" si="0"/>
        <v>45754</v>
      </c>
      <c r="J2" s="22">
        <f t="shared" si="0"/>
        <v>45755</v>
      </c>
      <c r="K2" s="22">
        <f t="shared" si="0"/>
        <v>45756</v>
      </c>
      <c r="L2" s="29">
        <f t="shared" si="0"/>
        <v>45757</v>
      </c>
      <c r="M2" s="14">
        <f t="shared" si="0"/>
        <v>45758</v>
      </c>
      <c r="N2" s="22">
        <f t="shared" si="0"/>
        <v>45759</v>
      </c>
      <c r="O2" s="22">
        <f t="shared" si="0"/>
        <v>45760</v>
      </c>
      <c r="P2" s="22">
        <f t="shared" si="0"/>
        <v>45761</v>
      </c>
      <c r="Q2" s="22">
        <f t="shared" si="0"/>
        <v>45762</v>
      </c>
      <c r="R2" s="22">
        <f t="shared" si="0"/>
        <v>45763</v>
      </c>
      <c r="S2" s="22">
        <f t="shared" si="0"/>
        <v>45764</v>
      </c>
      <c r="T2" s="22">
        <f t="shared" si="0"/>
        <v>45765</v>
      </c>
      <c r="U2" s="22">
        <f t="shared" si="0"/>
        <v>45766</v>
      </c>
      <c r="V2" s="29">
        <f t="shared" si="0"/>
        <v>45767</v>
      </c>
      <c r="W2" s="14">
        <f t="shared" si="0"/>
        <v>45768</v>
      </c>
      <c r="X2" s="22">
        <f t="shared" si="0"/>
        <v>45769</v>
      </c>
      <c r="Y2" s="22">
        <f t="shared" si="0"/>
        <v>45770</v>
      </c>
      <c r="Z2" s="22">
        <f t="shared" si="0"/>
        <v>45771</v>
      </c>
      <c r="AA2" s="22">
        <f t="shared" si="0"/>
        <v>45772</v>
      </c>
      <c r="AB2" s="22">
        <f t="shared" si="0"/>
        <v>45773</v>
      </c>
      <c r="AC2" s="22">
        <f t="shared" si="0"/>
        <v>45774</v>
      </c>
      <c r="AD2" s="22">
        <f t="shared" si="0"/>
        <v>45775</v>
      </c>
      <c r="AE2" s="22">
        <f>IF(AD2="-","-",IF(MONTH(+AD2)=MONTH(+AD2+1),+AD2+1,"-"))</f>
        <v>45776</v>
      </c>
      <c r="AF2" s="29">
        <f>IF(AE2="-","-",IF(MONTH(+AE2)=MONTH(+AE2+1),+AE2+1,"-"))</f>
        <v>45777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45748</v>
      </c>
      <c r="D3" s="23">
        <f t="shared" si="1"/>
        <v>45749</v>
      </c>
      <c r="E3" s="23">
        <f t="shared" si="1"/>
        <v>45750</v>
      </c>
      <c r="F3" s="23">
        <f t="shared" si="1"/>
        <v>45751</v>
      </c>
      <c r="G3" s="23">
        <f t="shared" si="1"/>
        <v>45752</v>
      </c>
      <c r="H3" s="23">
        <f t="shared" si="1"/>
        <v>45753</v>
      </c>
      <c r="I3" s="23">
        <f t="shared" si="1"/>
        <v>45754</v>
      </c>
      <c r="J3" s="23">
        <f t="shared" si="1"/>
        <v>45755</v>
      </c>
      <c r="K3" s="23">
        <f t="shared" si="1"/>
        <v>45756</v>
      </c>
      <c r="L3" s="30">
        <f t="shared" si="1"/>
        <v>45757</v>
      </c>
      <c r="M3" s="15">
        <f t="shared" si="1"/>
        <v>45758</v>
      </c>
      <c r="N3" s="23">
        <f t="shared" si="1"/>
        <v>45759</v>
      </c>
      <c r="O3" s="23">
        <f t="shared" si="1"/>
        <v>45760</v>
      </c>
      <c r="P3" s="23">
        <f t="shared" si="1"/>
        <v>45761</v>
      </c>
      <c r="Q3" s="23">
        <f t="shared" si="1"/>
        <v>45762</v>
      </c>
      <c r="R3" s="23">
        <f t="shared" si="1"/>
        <v>45763</v>
      </c>
      <c r="S3" s="23">
        <f t="shared" si="1"/>
        <v>45764</v>
      </c>
      <c r="T3" s="23">
        <f t="shared" si="1"/>
        <v>45765</v>
      </c>
      <c r="U3" s="23">
        <f t="shared" si="1"/>
        <v>45766</v>
      </c>
      <c r="V3" s="30">
        <f t="shared" si="1"/>
        <v>45767</v>
      </c>
      <c r="W3" s="15">
        <f t="shared" si="1"/>
        <v>45768</v>
      </c>
      <c r="X3" s="23">
        <f t="shared" si="1"/>
        <v>45769</v>
      </c>
      <c r="Y3" s="23">
        <f t="shared" si="1"/>
        <v>45770</v>
      </c>
      <c r="Z3" s="23">
        <f t="shared" si="1"/>
        <v>45771</v>
      </c>
      <c r="AA3" s="23">
        <f t="shared" si="1"/>
        <v>45772</v>
      </c>
      <c r="AB3" s="23">
        <f t="shared" si="1"/>
        <v>45773</v>
      </c>
      <c r="AC3" s="23">
        <f t="shared" si="1"/>
        <v>45774</v>
      </c>
      <c r="AD3" s="23">
        <f t="shared" si="1"/>
        <v>45775</v>
      </c>
      <c r="AE3" s="23">
        <f t="shared" si="1"/>
        <v>45776</v>
      </c>
      <c r="AF3" s="30">
        <f t="shared" si="1"/>
        <v>45777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0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0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0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0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0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0</v>
      </c>
    </row>
    <row r="25" spans="1:34" ht="25" customHeight="1">
      <c r="A25" s="5">
        <v>21</v>
      </c>
      <c r="B25" s="5" t="s">
        <v>22</v>
      </c>
      <c r="C25" s="18">
        <v>70</v>
      </c>
      <c r="D25" s="26">
        <v>11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81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0</v>
      </c>
    </row>
    <row r="27" spans="1:34" ht="25" customHeight="1">
      <c r="A27" s="5">
        <v>23</v>
      </c>
      <c r="B27" s="5" t="s">
        <v>36</v>
      </c>
      <c r="C27" s="18">
        <v>64</v>
      </c>
      <c r="D27" s="26">
        <v>58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122</v>
      </c>
    </row>
    <row r="28" spans="1:34" ht="25" customHeight="1">
      <c r="A28" s="6">
        <v>24</v>
      </c>
      <c r="B28" s="6" t="s">
        <v>2</v>
      </c>
      <c r="C28" s="19">
        <v>95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95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0</v>
      </c>
    </row>
    <row r="31" spans="1:34" ht="25" customHeight="1">
      <c r="A31" s="5">
        <v>27</v>
      </c>
      <c r="B31" s="5" t="s">
        <v>34</v>
      </c>
      <c r="C31" s="18">
        <v>21</v>
      </c>
      <c r="D31" s="26">
        <v>49</v>
      </c>
      <c r="E31" s="26">
        <v>28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98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0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24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24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3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3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3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3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0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0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0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0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0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250</v>
      </c>
      <c r="D53" s="28">
        <f t="shared" si="4"/>
        <v>142</v>
      </c>
      <c r="E53" s="28">
        <f t="shared" si="4"/>
        <v>28</v>
      </c>
      <c r="F53" s="28">
        <f t="shared" si="4"/>
        <v>6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0</v>
      </c>
      <c r="O53" s="28">
        <f t="shared" si="4"/>
        <v>0</v>
      </c>
      <c r="P53" s="28">
        <f t="shared" si="4"/>
        <v>0</v>
      </c>
      <c r="Q53" s="28">
        <f t="shared" si="4"/>
        <v>0</v>
      </c>
      <c r="R53" s="28">
        <f t="shared" si="4"/>
        <v>0</v>
      </c>
      <c r="S53" s="28">
        <f t="shared" si="4"/>
        <v>0</v>
      </c>
      <c r="T53" s="28">
        <f t="shared" si="4"/>
        <v>0</v>
      </c>
      <c r="U53" s="28">
        <f t="shared" si="4"/>
        <v>0</v>
      </c>
      <c r="V53" s="35">
        <f t="shared" si="4"/>
        <v>0</v>
      </c>
      <c r="W53" s="20">
        <f t="shared" si="4"/>
        <v>0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426</v>
      </c>
    </row>
    <row r="54" spans="1:34" ht="25" customHeight="1">
      <c r="A54" s="8" t="s">
        <v>50</v>
      </c>
      <c r="B54" s="13"/>
      <c r="C54" s="20">
        <f t="shared" ref="C54:AD54" si="5">+SUM(C55:C57)</f>
        <v>250</v>
      </c>
      <c r="D54" s="28">
        <f t="shared" si="5"/>
        <v>142</v>
      </c>
      <c r="E54" s="28">
        <f t="shared" si="5"/>
        <v>28</v>
      </c>
      <c r="F54" s="28">
        <f t="shared" si="5"/>
        <v>6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0</v>
      </c>
      <c r="Q54" s="28">
        <f t="shared" si="5"/>
        <v>0</v>
      </c>
      <c r="R54" s="28">
        <f t="shared" si="5"/>
        <v>0</v>
      </c>
      <c r="S54" s="28">
        <f t="shared" si="5"/>
        <v>0</v>
      </c>
      <c r="T54" s="28">
        <f t="shared" si="5"/>
        <v>0</v>
      </c>
      <c r="U54" s="28">
        <f t="shared" si="5"/>
        <v>0</v>
      </c>
      <c r="V54" s="35">
        <f t="shared" si="5"/>
        <v>0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426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250</v>
      </c>
      <c r="D57" s="27">
        <f t="shared" si="8"/>
        <v>142</v>
      </c>
      <c r="E57" s="27">
        <f t="shared" si="8"/>
        <v>28</v>
      </c>
      <c r="F57" s="27">
        <f t="shared" si="8"/>
        <v>6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426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45778</v>
      </c>
      <c r="D2" s="22">
        <f t="shared" ref="D2:AD2" si="0">+C2+1</f>
        <v>45779</v>
      </c>
      <c r="E2" s="22">
        <f t="shared" si="0"/>
        <v>45780</v>
      </c>
      <c r="F2" s="22">
        <f t="shared" si="0"/>
        <v>45781</v>
      </c>
      <c r="G2" s="22">
        <f t="shared" si="0"/>
        <v>45782</v>
      </c>
      <c r="H2" s="22">
        <f t="shared" si="0"/>
        <v>45783</v>
      </c>
      <c r="I2" s="22">
        <f t="shared" si="0"/>
        <v>45784</v>
      </c>
      <c r="J2" s="22">
        <f t="shared" si="0"/>
        <v>45785</v>
      </c>
      <c r="K2" s="22">
        <f t="shared" si="0"/>
        <v>45786</v>
      </c>
      <c r="L2" s="29">
        <f t="shared" si="0"/>
        <v>45787</v>
      </c>
      <c r="M2" s="14">
        <f t="shared" si="0"/>
        <v>45788</v>
      </c>
      <c r="N2" s="22">
        <f t="shared" si="0"/>
        <v>45789</v>
      </c>
      <c r="O2" s="22">
        <f t="shared" si="0"/>
        <v>45790</v>
      </c>
      <c r="P2" s="22">
        <f t="shared" si="0"/>
        <v>45791</v>
      </c>
      <c r="Q2" s="22">
        <f t="shared" si="0"/>
        <v>45792</v>
      </c>
      <c r="R2" s="22">
        <f t="shared" si="0"/>
        <v>45793</v>
      </c>
      <c r="S2" s="22">
        <f t="shared" si="0"/>
        <v>45794</v>
      </c>
      <c r="T2" s="22">
        <f t="shared" si="0"/>
        <v>45795</v>
      </c>
      <c r="U2" s="22">
        <f t="shared" si="0"/>
        <v>45796</v>
      </c>
      <c r="V2" s="29">
        <f t="shared" si="0"/>
        <v>45797</v>
      </c>
      <c r="W2" s="14">
        <f t="shared" si="0"/>
        <v>45798</v>
      </c>
      <c r="X2" s="22">
        <f t="shared" si="0"/>
        <v>45799</v>
      </c>
      <c r="Y2" s="22">
        <f t="shared" si="0"/>
        <v>45800</v>
      </c>
      <c r="Z2" s="22">
        <f t="shared" si="0"/>
        <v>45801</v>
      </c>
      <c r="AA2" s="22">
        <f t="shared" si="0"/>
        <v>45802</v>
      </c>
      <c r="AB2" s="22">
        <f t="shared" si="0"/>
        <v>45803</v>
      </c>
      <c r="AC2" s="22">
        <f t="shared" si="0"/>
        <v>45804</v>
      </c>
      <c r="AD2" s="22">
        <f t="shared" si="0"/>
        <v>45805</v>
      </c>
      <c r="AE2" s="22">
        <f>IF(AD2="-","-",IF(MONTH(+AD2)=MONTH(+AD2+1),+AD2+1,"-"))</f>
        <v>45806</v>
      </c>
      <c r="AF2" s="29">
        <f>IF(AE2="-","-",IF(MONTH(+AE2)=MONTH(+AE2+1),+AE2+1,"-"))</f>
        <v>45807</v>
      </c>
      <c r="AG2" s="36">
        <f>IF(AF2="-","-",IF(MONTH(+AF2)=MONTH(+AF2+1),+AF2+1,"-"))</f>
        <v>45808</v>
      </c>
      <c r="AH2" s="3" t="s">
        <v>17</v>
      </c>
    </row>
    <row r="3" spans="1:34" ht="25" customHeight="1">
      <c r="A3" s="3"/>
      <c r="B3" s="3"/>
      <c r="C3" s="15">
        <f t="shared" ref="C3:AG3" si="1">+C2</f>
        <v>45778</v>
      </c>
      <c r="D3" s="23">
        <f t="shared" si="1"/>
        <v>45779</v>
      </c>
      <c r="E3" s="23">
        <f t="shared" si="1"/>
        <v>45780</v>
      </c>
      <c r="F3" s="23">
        <f t="shared" si="1"/>
        <v>45781</v>
      </c>
      <c r="G3" s="23">
        <f t="shared" si="1"/>
        <v>45782</v>
      </c>
      <c r="H3" s="23">
        <f t="shared" si="1"/>
        <v>45783</v>
      </c>
      <c r="I3" s="23">
        <f t="shared" si="1"/>
        <v>45784</v>
      </c>
      <c r="J3" s="23">
        <f t="shared" si="1"/>
        <v>45785</v>
      </c>
      <c r="K3" s="23">
        <f t="shared" si="1"/>
        <v>45786</v>
      </c>
      <c r="L3" s="30">
        <f t="shared" si="1"/>
        <v>45787</v>
      </c>
      <c r="M3" s="15">
        <f t="shared" si="1"/>
        <v>45788</v>
      </c>
      <c r="N3" s="23">
        <f t="shared" si="1"/>
        <v>45789</v>
      </c>
      <c r="O3" s="23">
        <f t="shared" si="1"/>
        <v>45790</v>
      </c>
      <c r="P3" s="23">
        <f t="shared" si="1"/>
        <v>45791</v>
      </c>
      <c r="Q3" s="23">
        <f t="shared" si="1"/>
        <v>45792</v>
      </c>
      <c r="R3" s="23">
        <f t="shared" si="1"/>
        <v>45793</v>
      </c>
      <c r="S3" s="23">
        <f t="shared" si="1"/>
        <v>45794</v>
      </c>
      <c r="T3" s="23">
        <f t="shared" si="1"/>
        <v>45795</v>
      </c>
      <c r="U3" s="23">
        <f t="shared" si="1"/>
        <v>45796</v>
      </c>
      <c r="V3" s="30">
        <f t="shared" si="1"/>
        <v>45797</v>
      </c>
      <c r="W3" s="15">
        <f t="shared" si="1"/>
        <v>45798</v>
      </c>
      <c r="X3" s="23">
        <f t="shared" si="1"/>
        <v>45799</v>
      </c>
      <c r="Y3" s="23">
        <f t="shared" si="1"/>
        <v>45800</v>
      </c>
      <c r="Z3" s="23">
        <f t="shared" si="1"/>
        <v>45801</v>
      </c>
      <c r="AA3" s="23">
        <f t="shared" si="1"/>
        <v>45802</v>
      </c>
      <c r="AB3" s="23">
        <f t="shared" si="1"/>
        <v>45803</v>
      </c>
      <c r="AC3" s="23">
        <f t="shared" si="1"/>
        <v>45804</v>
      </c>
      <c r="AD3" s="23">
        <f t="shared" si="1"/>
        <v>45805</v>
      </c>
      <c r="AE3" s="23">
        <f t="shared" si="1"/>
        <v>45806</v>
      </c>
      <c r="AF3" s="30">
        <f t="shared" si="1"/>
        <v>45807</v>
      </c>
      <c r="AG3" s="37">
        <f t="shared" si="1"/>
        <v>45808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>
        <v>0</v>
      </c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>
        <v>0</v>
      </c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>
        <v>0</v>
      </c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>
        <v>0</v>
      </c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>
        <v>0</v>
      </c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>
        <v>0</v>
      </c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>
        <v>0</v>
      </c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>
        <v>0</v>
      </c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>
        <v>0</v>
      </c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>
        <v>0</v>
      </c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>
        <v>0</v>
      </c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>
        <v>0</v>
      </c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>
        <v>0</v>
      </c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>
        <v>0</v>
      </c>
      <c r="AH18" s="44">
        <f t="shared" si="3"/>
        <v>0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>
        <v>0</v>
      </c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>
        <v>0</v>
      </c>
      <c r="AH20" s="44">
        <f t="shared" si="3"/>
        <v>0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5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>
        <v>0</v>
      </c>
      <c r="AH21" s="44">
        <f t="shared" si="3"/>
        <v>5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>
        <v>0</v>
      </c>
      <c r="AH22" s="44">
        <f t="shared" si="3"/>
        <v>0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5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32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>
        <v>0</v>
      </c>
      <c r="AH23" s="44">
        <f t="shared" si="3"/>
        <v>37</v>
      </c>
    </row>
    <row r="24" spans="1:34" ht="25" customHeight="1">
      <c r="A24" s="5">
        <v>20</v>
      </c>
      <c r="B24" s="5" t="s">
        <v>3</v>
      </c>
      <c r="C24" s="18">
        <v>24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22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>
        <v>0</v>
      </c>
      <c r="AH24" s="44">
        <f t="shared" si="3"/>
        <v>46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57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>
        <v>0</v>
      </c>
      <c r="AH25" s="44">
        <f t="shared" si="3"/>
        <v>57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44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0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>
        <v>0</v>
      </c>
      <c r="AH26" s="44">
        <f t="shared" si="3"/>
        <v>44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8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33">
        <v>0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>
        <v>0</v>
      </c>
      <c r="AH27" s="44">
        <f t="shared" si="3"/>
        <v>8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8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>
        <v>0</v>
      </c>
      <c r="AH28" s="45">
        <f t="shared" si="3"/>
        <v>8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0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>
        <v>0</v>
      </c>
      <c r="AH29" s="43">
        <f t="shared" si="3"/>
        <v>0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>
        <v>0</v>
      </c>
      <c r="AH30" s="44">
        <f t="shared" si="3"/>
        <v>0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33">
        <v>0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>
        <v>0</v>
      </c>
      <c r="AH31" s="44">
        <f t="shared" si="3"/>
        <v>0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52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0</v>
      </c>
      <c r="O32" s="26">
        <v>0</v>
      </c>
      <c r="P32" s="26">
        <v>1</v>
      </c>
      <c r="Q32" s="26">
        <v>14</v>
      </c>
      <c r="R32" s="26">
        <v>0</v>
      </c>
      <c r="S32" s="26">
        <v>0</v>
      </c>
      <c r="T32" s="26">
        <v>0</v>
      </c>
      <c r="U32" s="26">
        <v>0</v>
      </c>
      <c r="V32" s="33">
        <v>0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>
        <v>0</v>
      </c>
      <c r="AH32" s="44">
        <f t="shared" si="3"/>
        <v>67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48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0</v>
      </c>
      <c r="O33" s="26">
        <v>0</v>
      </c>
      <c r="P33" s="26">
        <v>0</v>
      </c>
      <c r="Q33" s="26">
        <v>42</v>
      </c>
      <c r="R33" s="26">
        <v>0</v>
      </c>
      <c r="S33" s="26">
        <v>0</v>
      </c>
      <c r="T33" s="26">
        <v>0</v>
      </c>
      <c r="U33" s="26">
        <v>0</v>
      </c>
      <c r="V33" s="33">
        <v>0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>
        <v>0</v>
      </c>
      <c r="AH33" s="44">
        <f t="shared" si="3"/>
        <v>90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36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1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>
        <v>0</v>
      </c>
      <c r="AH34" s="44">
        <f t="shared" si="3"/>
        <v>37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25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>
        <v>0</v>
      </c>
      <c r="AH35" s="44">
        <f t="shared" si="3"/>
        <v>25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>
        <v>0</v>
      </c>
      <c r="AH36" s="44">
        <f t="shared" si="3"/>
        <v>0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>
        <v>0</v>
      </c>
      <c r="AH37" s="44">
        <f t="shared" si="3"/>
        <v>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>
        <v>0</v>
      </c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>
        <v>0</v>
      </c>
      <c r="AH39" s="44">
        <f t="shared" si="3"/>
        <v>0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>
        <v>0</v>
      </c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>
        <v>0</v>
      </c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>
        <v>0</v>
      </c>
      <c r="AH42" s="44">
        <f t="shared" si="3"/>
        <v>0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>
        <v>0</v>
      </c>
      <c r="AH43" s="44">
        <f t="shared" si="3"/>
        <v>0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>
        <v>0</v>
      </c>
      <c r="AH44" s="44">
        <f t="shared" si="3"/>
        <v>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>
        <v>0</v>
      </c>
      <c r="AH45" s="44">
        <f t="shared" si="3"/>
        <v>0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>
        <v>0</v>
      </c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>
        <v>0</v>
      </c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>
        <v>0</v>
      </c>
      <c r="AH48" s="44">
        <f t="shared" si="3"/>
        <v>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>
        <v>0</v>
      </c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>
        <v>0</v>
      </c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>
        <v>0</v>
      </c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>
        <v>0</v>
      </c>
      <c r="AH52" s="45">
        <f t="shared" si="3"/>
        <v>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24</v>
      </c>
      <c r="D53" s="28">
        <f t="shared" si="4"/>
        <v>226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111</v>
      </c>
      <c r="O53" s="28">
        <f t="shared" si="4"/>
        <v>5</v>
      </c>
      <c r="P53" s="28">
        <f t="shared" si="4"/>
        <v>1</v>
      </c>
      <c r="Q53" s="28">
        <f t="shared" si="4"/>
        <v>57</v>
      </c>
      <c r="R53" s="28">
        <f t="shared" si="4"/>
        <v>0</v>
      </c>
      <c r="S53" s="28">
        <f t="shared" si="4"/>
        <v>0</v>
      </c>
      <c r="T53" s="28">
        <f t="shared" si="4"/>
        <v>0</v>
      </c>
      <c r="U53" s="28">
        <f t="shared" si="4"/>
        <v>0</v>
      </c>
      <c r="V53" s="35">
        <f t="shared" si="4"/>
        <v>0</v>
      </c>
      <c r="W53" s="20">
        <f t="shared" si="4"/>
        <v>0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>
        <f t="shared" si="4"/>
        <v>0</v>
      </c>
      <c r="AH53" s="46">
        <f t="shared" si="3"/>
        <v>424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111</v>
      </c>
      <c r="O54" s="28">
        <f t="shared" si="5"/>
        <v>5</v>
      </c>
      <c r="P54" s="28">
        <f t="shared" si="5"/>
        <v>1</v>
      </c>
      <c r="Q54" s="28">
        <f t="shared" si="5"/>
        <v>57</v>
      </c>
      <c r="R54" s="28">
        <f t="shared" si="5"/>
        <v>0</v>
      </c>
      <c r="S54" s="28">
        <f t="shared" si="5"/>
        <v>0</v>
      </c>
      <c r="T54" s="28">
        <f t="shared" si="5"/>
        <v>0</v>
      </c>
      <c r="U54" s="28">
        <f t="shared" si="5"/>
        <v>0</v>
      </c>
      <c r="V54" s="35">
        <f t="shared" si="5"/>
        <v>0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174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111</v>
      </c>
      <c r="O57" s="27">
        <f t="shared" si="8"/>
        <v>5</v>
      </c>
      <c r="P57" s="27">
        <f t="shared" si="8"/>
        <v>1</v>
      </c>
      <c r="Q57" s="27">
        <f t="shared" si="8"/>
        <v>57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174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24</v>
      </c>
      <c r="D58" s="28">
        <f t="shared" si="9"/>
        <v>226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>
        <f t="shared" si="9"/>
        <v>0</v>
      </c>
      <c r="AH58" s="46">
        <f t="shared" si="3"/>
        <v>250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20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13</v>
      </c>
      <c r="B1" s="12"/>
      <c r="AH1" s="42" t="s">
        <v>52</v>
      </c>
    </row>
    <row r="2" spans="1:34" ht="25" customHeight="1">
      <c r="A2" s="3" t="s">
        <v>12</v>
      </c>
      <c r="B2" s="3" t="s">
        <v>38</v>
      </c>
      <c r="C2" s="14">
        <v>45809</v>
      </c>
      <c r="D2" s="22">
        <f t="shared" ref="D2:AD2" si="0">+C2+1</f>
        <v>45810</v>
      </c>
      <c r="E2" s="22">
        <f t="shared" si="0"/>
        <v>45811</v>
      </c>
      <c r="F2" s="22">
        <f t="shared" si="0"/>
        <v>45812</v>
      </c>
      <c r="G2" s="22">
        <f t="shared" si="0"/>
        <v>45813</v>
      </c>
      <c r="H2" s="22">
        <f t="shared" si="0"/>
        <v>45814</v>
      </c>
      <c r="I2" s="22">
        <f t="shared" si="0"/>
        <v>45815</v>
      </c>
      <c r="J2" s="22">
        <f t="shared" si="0"/>
        <v>45816</v>
      </c>
      <c r="K2" s="22">
        <f t="shared" si="0"/>
        <v>45817</v>
      </c>
      <c r="L2" s="29">
        <f t="shared" si="0"/>
        <v>45818</v>
      </c>
      <c r="M2" s="14">
        <f t="shared" si="0"/>
        <v>45819</v>
      </c>
      <c r="N2" s="22">
        <f t="shared" si="0"/>
        <v>45820</v>
      </c>
      <c r="O2" s="22">
        <f t="shared" si="0"/>
        <v>45821</v>
      </c>
      <c r="P2" s="22">
        <f t="shared" si="0"/>
        <v>45822</v>
      </c>
      <c r="Q2" s="22">
        <f t="shared" si="0"/>
        <v>45823</v>
      </c>
      <c r="R2" s="22">
        <f t="shared" si="0"/>
        <v>45824</v>
      </c>
      <c r="S2" s="22">
        <f t="shared" si="0"/>
        <v>45825</v>
      </c>
      <c r="T2" s="22">
        <f t="shared" si="0"/>
        <v>45826</v>
      </c>
      <c r="U2" s="22">
        <f t="shared" si="0"/>
        <v>45827</v>
      </c>
      <c r="V2" s="29">
        <f t="shared" si="0"/>
        <v>45828</v>
      </c>
      <c r="W2" s="14">
        <f t="shared" si="0"/>
        <v>45829</v>
      </c>
      <c r="X2" s="22">
        <f t="shared" si="0"/>
        <v>45830</v>
      </c>
      <c r="Y2" s="22">
        <f t="shared" si="0"/>
        <v>45831</v>
      </c>
      <c r="Z2" s="22">
        <f t="shared" si="0"/>
        <v>45832</v>
      </c>
      <c r="AA2" s="22">
        <f t="shared" si="0"/>
        <v>45833</v>
      </c>
      <c r="AB2" s="22">
        <f t="shared" si="0"/>
        <v>45834</v>
      </c>
      <c r="AC2" s="22">
        <f t="shared" si="0"/>
        <v>45835</v>
      </c>
      <c r="AD2" s="22">
        <f t="shared" si="0"/>
        <v>45836</v>
      </c>
      <c r="AE2" s="22">
        <f>IF(AD2="-","-",IF(MONTH(+AD2)=MONTH(+AD2+1),+AD2+1,"-"))</f>
        <v>45837</v>
      </c>
      <c r="AF2" s="29">
        <f>IF(AE2="-","-",IF(MONTH(+AE2)=MONTH(+AE2+1),+AE2+1,"-"))</f>
        <v>45838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45809</v>
      </c>
      <c r="D3" s="23">
        <f t="shared" si="1"/>
        <v>45810</v>
      </c>
      <c r="E3" s="23">
        <f t="shared" si="1"/>
        <v>45811</v>
      </c>
      <c r="F3" s="23">
        <f t="shared" si="1"/>
        <v>45812</v>
      </c>
      <c r="G3" s="23">
        <f t="shared" si="1"/>
        <v>45813</v>
      </c>
      <c r="H3" s="23">
        <f t="shared" si="1"/>
        <v>45814</v>
      </c>
      <c r="I3" s="23">
        <f t="shared" si="1"/>
        <v>45815</v>
      </c>
      <c r="J3" s="23">
        <f t="shared" si="1"/>
        <v>45816</v>
      </c>
      <c r="K3" s="23">
        <f t="shared" si="1"/>
        <v>45817</v>
      </c>
      <c r="L3" s="30">
        <f t="shared" si="1"/>
        <v>45818</v>
      </c>
      <c r="M3" s="15">
        <f t="shared" si="1"/>
        <v>45819</v>
      </c>
      <c r="N3" s="23">
        <f t="shared" si="1"/>
        <v>45820</v>
      </c>
      <c r="O3" s="23">
        <f t="shared" si="1"/>
        <v>45821</v>
      </c>
      <c r="P3" s="23">
        <f t="shared" si="1"/>
        <v>45822</v>
      </c>
      <c r="Q3" s="23">
        <f t="shared" si="1"/>
        <v>45823</v>
      </c>
      <c r="R3" s="23">
        <f t="shared" si="1"/>
        <v>45824</v>
      </c>
      <c r="S3" s="23">
        <f t="shared" si="1"/>
        <v>45825</v>
      </c>
      <c r="T3" s="23">
        <f t="shared" si="1"/>
        <v>45826</v>
      </c>
      <c r="U3" s="23">
        <f t="shared" si="1"/>
        <v>45827</v>
      </c>
      <c r="V3" s="30">
        <f t="shared" si="1"/>
        <v>45828</v>
      </c>
      <c r="W3" s="15">
        <f t="shared" si="1"/>
        <v>45829</v>
      </c>
      <c r="X3" s="23">
        <f t="shared" si="1"/>
        <v>45830</v>
      </c>
      <c r="Y3" s="23">
        <f t="shared" si="1"/>
        <v>45831</v>
      </c>
      <c r="Z3" s="23">
        <f t="shared" si="1"/>
        <v>45832</v>
      </c>
      <c r="AA3" s="23">
        <f t="shared" si="1"/>
        <v>45833</v>
      </c>
      <c r="AB3" s="23">
        <f t="shared" si="1"/>
        <v>45834</v>
      </c>
      <c r="AC3" s="23">
        <f t="shared" si="1"/>
        <v>45835</v>
      </c>
      <c r="AD3" s="23">
        <f t="shared" si="1"/>
        <v>45836</v>
      </c>
      <c r="AE3" s="23">
        <f t="shared" si="1"/>
        <v>45837</v>
      </c>
      <c r="AF3" s="30">
        <f t="shared" si="1"/>
        <v>45838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11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0</v>
      </c>
      <c r="V5" s="32">
        <v>0</v>
      </c>
      <c r="W5" s="17">
        <v>0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0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33">
        <v>0</v>
      </c>
      <c r="W6" s="18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0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33">
        <v>0</v>
      </c>
      <c r="W7" s="18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0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33">
        <v>0</v>
      </c>
      <c r="W8" s="18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0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33">
        <v>0</v>
      </c>
      <c r="W9" s="18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0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33">
        <v>0</v>
      </c>
      <c r="W10" s="18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0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33">
        <v>0</v>
      </c>
      <c r="W11" s="18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0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33">
        <v>0</v>
      </c>
      <c r="W12" s="18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0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33">
        <v>0</v>
      </c>
      <c r="W13" s="18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0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33">
        <v>0</v>
      </c>
      <c r="W14" s="18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0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33">
        <v>0</v>
      </c>
      <c r="W15" s="18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34">
        <v>0</v>
      </c>
      <c r="W16" s="19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17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0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33">
        <v>0</v>
      </c>
      <c r="W18" s="18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0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33">
        <v>0</v>
      </c>
      <c r="W19" s="18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0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33">
        <v>0</v>
      </c>
      <c r="W20" s="18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0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33">
        <v>0</v>
      </c>
      <c r="W21" s="18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11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11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18</v>
      </c>
      <c r="T22" s="26">
        <v>0</v>
      </c>
      <c r="U22" s="26">
        <v>0</v>
      </c>
      <c r="V22" s="33">
        <v>0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52</v>
      </c>
      <c r="AE22" s="26">
        <v>0</v>
      </c>
      <c r="AF22" s="33">
        <v>0</v>
      </c>
      <c r="AG22" s="39"/>
      <c r="AH22" s="44">
        <f t="shared" si="3"/>
        <v>70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15</v>
      </c>
      <c r="U23" s="26">
        <v>0</v>
      </c>
      <c r="V23" s="33">
        <v>0</v>
      </c>
      <c r="W23" s="18">
        <v>0</v>
      </c>
      <c r="X23" s="26">
        <v>0</v>
      </c>
      <c r="Y23" s="26">
        <v>0</v>
      </c>
      <c r="Z23" s="26">
        <v>0</v>
      </c>
      <c r="AA23" s="26">
        <v>9</v>
      </c>
      <c r="AB23" s="26">
        <v>0</v>
      </c>
      <c r="AC23" s="26">
        <v>0</v>
      </c>
      <c r="AD23" s="26">
        <v>24</v>
      </c>
      <c r="AE23" s="26">
        <v>0</v>
      </c>
      <c r="AF23" s="33">
        <v>0</v>
      </c>
      <c r="AG23" s="39"/>
      <c r="AH23" s="44">
        <f t="shared" si="3"/>
        <v>48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1</v>
      </c>
      <c r="T24" s="26">
        <v>0</v>
      </c>
      <c r="U24" s="26">
        <v>0</v>
      </c>
      <c r="V24" s="33">
        <v>0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1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33">
        <v>0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0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0</v>
      </c>
      <c r="O26" s="26">
        <v>0</v>
      </c>
      <c r="P26" s="26">
        <v>15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33">
        <v>75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90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42</v>
      </c>
      <c r="T27" s="26">
        <v>0</v>
      </c>
      <c r="U27" s="26">
        <v>0</v>
      </c>
      <c r="V27" s="33">
        <v>16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32</v>
      </c>
      <c r="AE27" s="26">
        <v>0</v>
      </c>
      <c r="AF27" s="33">
        <v>0</v>
      </c>
      <c r="AG27" s="39"/>
      <c r="AH27" s="44">
        <f t="shared" si="3"/>
        <v>90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34">
        <v>0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67</v>
      </c>
      <c r="AE28" s="27">
        <v>0</v>
      </c>
      <c r="AF28" s="34">
        <v>0</v>
      </c>
      <c r="AG28" s="40"/>
      <c r="AH28" s="45">
        <f t="shared" si="3"/>
        <v>67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32">
        <v>17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17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33">
        <v>0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0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21</v>
      </c>
      <c r="T31" s="26">
        <v>0</v>
      </c>
      <c r="U31" s="26">
        <v>0</v>
      </c>
      <c r="V31" s="33">
        <v>0</v>
      </c>
      <c r="W31" s="18">
        <v>14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35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73</v>
      </c>
      <c r="M32" s="18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33">
        <v>0</v>
      </c>
      <c r="W32" s="18">
        <v>17</v>
      </c>
      <c r="X32" s="26">
        <v>0</v>
      </c>
      <c r="Y32" s="26">
        <v>0</v>
      </c>
      <c r="Z32" s="26">
        <v>5</v>
      </c>
      <c r="AA32" s="26">
        <v>0</v>
      </c>
      <c r="AB32" s="26">
        <v>0</v>
      </c>
      <c r="AC32" s="26">
        <v>0</v>
      </c>
      <c r="AD32" s="26">
        <v>33</v>
      </c>
      <c r="AE32" s="26">
        <v>18</v>
      </c>
      <c r="AF32" s="33">
        <v>0</v>
      </c>
      <c r="AG32" s="39"/>
      <c r="AH32" s="44">
        <f t="shared" si="3"/>
        <v>146</v>
      </c>
    </row>
    <row r="33" spans="1:34" ht="25" customHeight="1">
      <c r="A33" s="5">
        <v>29</v>
      </c>
      <c r="B33" s="5" t="s">
        <v>10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41</v>
      </c>
      <c r="M33" s="18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33">
        <v>1</v>
      </c>
      <c r="W33" s="18">
        <v>18</v>
      </c>
      <c r="X33" s="26">
        <v>0</v>
      </c>
      <c r="Y33" s="26">
        <v>0</v>
      </c>
      <c r="Z33" s="26">
        <v>0</v>
      </c>
      <c r="AA33" s="26">
        <v>0</v>
      </c>
      <c r="AB33" s="26">
        <v>5</v>
      </c>
      <c r="AC33" s="26">
        <v>0</v>
      </c>
      <c r="AD33" s="26">
        <v>3</v>
      </c>
      <c r="AE33" s="26">
        <v>0</v>
      </c>
      <c r="AF33" s="33">
        <v>0</v>
      </c>
      <c r="AG33" s="39"/>
      <c r="AH33" s="44">
        <f t="shared" si="3"/>
        <v>68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33">
        <v>0</v>
      </c>
      <c r="W34" s="18">
        <v>34</v>
      </c>
      <c r="X34" s="26">
        <v>0</v>
      </c>
      <c r="Y34" s="26">
        <v>0</v>
      </c>
      <c r="Z34" s="26">
        <v>0</v>
      </c>
      <c r="AA34" s="26">
        <v>53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87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33">
        <v>0</v>
      </c>
      <c r="W35" s="18">
        <v>0</v>
      </c>
      <c r="X35" s="26">
        <v>0</v>
      </c>
      <c r="Y35" s="26">
        <v>0</v>
      </c>
      <c r="Z35" s="26">
        <v>0</v>
      </c>
      <c r="AA35" s="26">
        <v>48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48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33">
        <v>0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0</v>
      </c>
    </row>
    <row r="37" spans="1:34" ht="25" customHeight="1">
      <c r="A37" s="5">
        <v>33</v>
      </c>
      <c r="B37" s="5" t="s">
        <v>45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33">
        <v>0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0</v>
      </c>
    </row>
    <row r="38" spans="1:34" ht="25" customHeight="1">
      <c r="A38" s="5">
        <v>34</v>
      </c>
      <c r="B38" s="5" t="s">
        <v>46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33">
        <v>0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0</v>
      </c>
    </row>
    <row r="39" spans="1:34" ht="25" customHeight="1">
      <c r="A39" s="5">
        <v>35</v>
      </c>
      <c r="B39" s="5" t="s">
        <v>48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33">
        <v>0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0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34">
        <v>0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0</v>
      </c>
    </row>
    <row r="41" spans="1:34" ht="25" customHeight="1">
      <c r="A41" s="4">
        <v>37</v>
      </c>
      <c r="B41" s="4" t="s">
        <v>51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0</v>
      </c>
    </row>
    <row r="42" spans="1:34" ht="25" customHeight="1">
      <c r="A42" s="5">
        <v>38</v>
      </c>
      <c r="B42" s="5" t="s">
        <v>54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33">
        <v>0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0</v>
      </c>
    </row>
    <row r="43" spans="1:34" ht="25" customHeight="1">
      <c r="A43" s="5">
        <v>39</v>
      </c>
      <c r="B43" s="5" t="s">
        <v>49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33">
        <v>0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0</v>
      </c>
    </row>
    <row r="44" spans="1:34" ht="25" customHeight="1">
      <c r="A44" s="5">
        <v>40</v>
      </c>
      <c r="B44" s="5" t="s">
        <v>55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33">
        <v>0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0</v>
      </c>
    </row>
    <row r="45" spans="1:34" ht="25" customHeight="1">
      <c r="A45" s="5">
        <v>41</v>
      </c>
      <c r="B45" s="5" t="s">
        <v>56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33">
        <v>0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0</v>
      </c>
    </row>
    <row r="46" spans="1:34" ht="25" customHeight="1">
      <c r="A46" s="5">
        <v>42</v>
      </c>
      <c r="B46" s="5" t="s">
        <v>58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33">
        <v>0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0</v>
      </c>
    </row>
    <row r="47" spans="1:34" ht="25" customHeight="1">
      <c r="A47" s="5">
        <v>43</v>
      </c>
      <c r="B47" s="5" t="s">
        <v>47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33">
        <v>0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33">
        <v>0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33">
        <v>0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0</v>
      </c>
    </row>
    <row r="50" spans="1:34" ht="25" customHeight="1">
      <c r="A50" s="5">
        <v>46</v>
      </c>
      <c r="B50" s="5" t="s">
        <v>59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33">
        <v>0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0</v>
      </c>
    </row>
    <row r="51" spans="1:34" ht="25" customHeight="1">
      <c r="A51" s="5">
        <v>47</v>
      </c>
      <c r="B51" s="5" t="s">
        <v>60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33">
        <v>0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0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34">
        <v>0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0</v>
      </c>
    </row>
    <row r="53" spans="1:34" ht="25" customHeight="1">
      <c r="A53" s="7" t="s">
        <v>57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114</v>
      </c>
      <c r="M53" s="20">
        <f t="shared" si="4"/>
        <v>0</v>
      </c>
      <c r="N53" s="28">
        <f t="shared" si="4"/>
        <v>0</v>
      </c>
      <c r="O53" s="28">
        <f t="shared" si="4"/>
        <v>0</v>
      </c>
      <c r="P53" s="28">
        <f t="shared" si="4"/>
        <v>15</v>
      </c>
      <c r="Q53" s="28">
        <f t="shared" si="4"/>
        <v>0</v>
      </c>
      <c r="R53" s="28">
        <f t="shared" si="4"/>
        <v>0</v>
      </c>
      <c r="S53" s="28">
        <f t="shared" si="4"/>
        <v>82</v>
      </c>
      <c r="T53" s="28">
        <f t="shared" si="4"/>
        <v>15</v>
      </c>
      <c r="U53" s="28">
        <f t="shared" si="4"/>
        <v>0</v>
      </c>
      <c r="V53" s="35">
        <f t="shared" si="4"/>
        <v>109</v>
      </c>
      <c r="W53" s="20">
        <f t="shared" si="4"/>
        <v>83</v>
      </c>
      <c r="X53" s="28">
        <f t="shared" si="4"/>
        <v>0</v>
      </c>
      <c r="Y53" s="28">
        <f t="shared" si="4"/>
        <v>0</v>
      </c>
      <c r="Z53" s="28">
        <f t="shared" si="4"/>
        <v>5</v>
      </c>
      <c r="AA53" s="28">
        <f t="shared" si="4"/>
        <v>110</v>
      </c>
      <c r="AB53" s="28">
        <f t="shared" si="4"/>
        <v>16</v>
      </c>
      <c r="AC53" s="28">
        <f t="shared" si="4"/>
        <v>0</v>
      </c>
      <c r="AD53" s="28">
        <f t="shared" si="4"/>
        <v>211</v>
      </c>
      <c r="AE53" s="28">
        <f t="shared" si="4"/>
        <v>18</v>
      </c>
      <c r="AF53" s="35">
        <f t="shared" si="4"/>
        <v>0</v>
      </c>
      <c r="AG53" s="41" t="str">
        <f t="shared" si="4"/>
        <v>-</v>
      </c>
      <c r="AH53" s="46">
        <f t="shared" si="3"/>
        <v>778</v>
      </c>
    </row>
    <row r="54" spans="1:34" ht="25" customHeight="1">
      <c r="A54" s="8" t="s">
        <v>50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114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15</v>
      </c>
      <c r="Q54" s="28">
        <f t="shared" si="5"/>
        <v>0</v>
      </c>
      <c r="R54" s="28">
        <f t="shared" si="5"/>
        <v>0</v>
      </c>
      <c r="S54" s="28">
        <f t="shared" si="5"/>
        <v>82</v>
      </c>
      <c r="T54" s="28">
        <f t="shared" si="5"/>
        <v>15</v>
      </c>
      <c r="U54" s="28">
        <f t="shared" si="5"/>
        <v>0</v>
      </c>
      <c r="V54" s="35">
        <f t="shared" si="5"/>
        <v>109</v>
      </c>
      <c r="W54" s="20">
        <f t="shared" si="5"/>
        <v>83</v>
      </c>
      <c r="X54" s="28">
        <f t="shared" si="5"/>
        <v>0</v>
      </c>
      <c r="Y54" s="28">
        <f t="shared" si="5"/>
        <v>0</v>
      </c>
      <c r="Z54" s="28">
        <f t="shared" si="5"/>
        <v>5</v>
      </c>
      <c r="AA54" s="28">
        <f t="shared" si="5"/>
        <v>110</v>
      </c>
      <c r="AB54" s="28">
        <f t="shared" si="5"/>
        <v>16</v>
      </c>
      <c r="AC54" s="28">
        <f t="shared" si="5"/>
        <v>0</v>
      </c>
      <c r="AD54" s="28">
        <f t="shared" si="5"/>
        <v>211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760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53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114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15</v>
      </c>
      <c r="Q57" s="27">
        <f t="shared" si="8"/>
        <v>0</v>
      </c>
      <c r="R57" s="27">
        <f t="shared" si="8"/>
        <v>0</v>
      </c>
      <c r="S57" s="27">
        <f t="shared" si="8"/>
        <v>82</v>
      </c>
      <c r="T57" s="27">
        <f t="shared" si="8"/>
        <v>15</v>
      </c>
      <c r="U57" s="27">
        <f t="shared" si="8"/>
        <v>0</v>
      </c>
      <c r="V57" s="34">
        <f t="shared" si="8"/>
        <v>109</v>
      </c>
      <c r="W57" s="19">
        <f t="shared" si="8"/>
        <v>83</v>
      </c>
      <c r="X57" s="27">
        <f t="shared" si="8"/>
        <v>0</v>
      </c>
      <c r="Y57" s="27">
        <f t="shared" si="8"/>
        <v>0</v>
      </c>
      <c r="Z57" s="27">
        <f t="shared" si="8"/>
        <v>5</v>
      </c>
      <c r="AA57" s="27">
        <f t="shared" si="8"/>
        <v>110</v>
      </c>
      <c r="AB57" s="27">
        <f t="shared" si="8"/>
        <v>16</v>
      </c>
      <c r="AC57" s="27">
        <f t="shared" si="8"/>
        <v>0</v>
      </c>
      <c r="AD57" s="27">
        <f t="shared" si="8"/>
        <v>211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760</v>
      </c>
    </row>
    <row r="58" spans="1:34" ht="25" customHeight="1">
      <c r="A58" s="7" t="s">
        <v>61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0</v>
      </c>
      <c r="O58" s="28">
        <f t="shared" si="9"/>
        <v>0</v>
      </c>
      <c r="P58" s="28">
        <f t="shared" si="9"/>
        <v>0</v>
      </c>
      <c r="Q58" s="28">
        <f t="shared" si="9"/>
        <v>0</v>
      </c>
      <c r="R58" s="28">
        <f t="shared" si="9"/>
        <v>0</v>
      </c>
      <c r="S58" s="28">
        <f t="shared" si="9"/>
        <v>0</v>
      </c>
      <c r="T58" s="28">
        <f t="shared" si="9"/>
        <v>0</v>
      </c>
      <c r="U58" s="28">
        <f t="shared" si="9"/>
        <v>0</v>
      </c>
      <c r="V58" s="35">
        <f t="shared" si="9"/>
        <v>0</v>
      </c>
      <c r="W58" s="20">
        <f t="shared" si="9"/>
        <v>0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18</v>
      </c>
      <c r="AF58" s="35">
        <f t="shared" si="9"/>
        <v>0</v>
      </c>
      <c r="AG58" s="41" t="str">
        <f t="shared" si="9"/>
        <v>-</v>
      </c>
      <c r="AH58" s="46">
        <f t="shared" si="3"/>
        <v>18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202410</vt:lpstr>
      <vt:lpstr>202411</vt:lpstr>
      <vt:lpstr>202412</vt:lpstr>
      <vt:lpstr>202501</vt:lpstr>
      <vt:lpstr>202502</vt:lpstr>
      <vt:lpstr>202503</vt:lpstr>
      <vt:lpstr>202504</vt:lpstr>
      <vt:lpstr>202505</vt:lpstr>
      <vt:lpstr>202506</vt:lpstr>
      <vt:lpstr>202507</vt:lpstr>
      <vt:lpstr>202508</vt:lpstr>
      <vt:lpstr>202509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2025-11-25T08:08:06Z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2025-11-25T08:08:06Z</vt:filetime>
  </property>
</Properties>
</file>